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autoCompressPictures="0"/>
  <mc:AlternateContent xmlns:mc="http://schemas.openxmlformats.org/markup-compatibility/2006">
    <mc:Choice Requires="x15">
      <x15ac:absPath xmlns:x15ac="http://schemas.microsoft.com/office/spreadsheetml/2010/11/ac" url="https://wcs1.sharepoint.com/sites/AAOHub/Shared Documents/PROYECTO - GEF Putumayo/09-IMPLEMENTACION/TOR´s C1-C2/01 - Documentos Evaluación/"/>
    </mc:Choice>
  </mc:AlternateContent>
  <xr:revisionPtr revIDLastSave="281" documentId="8_{AD740709-2EC9-4C02-88BC-87D2F27FFEC9}" xr6:coauthVersionLast="47" xr6:coauthVersionMax="47" xr10:uidLastSave="{E6BA592E-7106-497E-80C7-36217F39C9FB}"/>
  <bookViews>
    <workbookView xWindow="28680" yWindow="-120" windowWidth="38640" windowHeight="15720" activeTab="1" xr2:uid="{00000000-000D-0000-FFFF-FFFF00000000}"/>
  </bookViews>
  <sheets>
    <sheet name="1.Form Identificación" sheetId="2" r:id="rId1"/>
    <sheet name="2.Propuesta" sheetId="3" r:id="rId2"/>
    <sheet name="Parámetros" sheetId="23" state="hidden" r:id="rId3"/>
    <sheet name="3.Matriz Gestión Cronograma" sheetId="4" r:id="rId4"/>
    <sheet name="4.Presupuesto" sheetId="5" r:id="rId5"/>
    <sheet name="4.1 Talento Humano" sheetId="9" r:id="rId6"/>
    <sheet name="4.2 Consultorías" sheetId="22" r:id="rId7"/>
    <sheet name="4.3 Obras menores" sheetId="16" r:id="rId8"/>
    <sheet name="4.4 Materiales insumos documen " sheetId="13" r:id="rId9"/>
    <sheet name="4.5 Servicios contratados" sheetId="11" r:id="rId10"/>
    <sheet name="4.6 Viajes" sheetId="15" r:id="rId11"/>
    <sheet name="4.7 Equipos" sheetId="10" r:id="rId12"/>
    <sheet name="4.8 Costos indirectos" sheetId="17" r:id="rId13"/>
    <sheet name="4.9 Otros" sheetId="20" r:id="rId14"/>
  </sheets>
  <definedNames>
    <definedName name="_1.1">Parámetros!$C$12:$C$13</definedName>
    <definedName name="_1.1.1">Parámetros!$B$12:$B$13</definedName>
    <definedName name="_1.1.2">Parámetros!$C$12:$C$13</definedName>
    <definedName name="_2.1.1">Parámetros!$D$12:$D$15</definedName>
    <definedName name="_2.1.2">Parámetros!$E$13:$E$15</definedName>
    <definedName name="_2.2.1">Parámetros!$F$12:$F$14</definedName>
    <definedName name="_2.2.2">Parámetros!$G$12:$G$14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0" i="23" l="1"/>
  <c r="D18" i="5" l="1"/>
  <c r="G18" i="5" s="1"/>
  <c r="E18" i="5"/>
  <c r="F18" i="5"/>
  <c r="F15" i="5"/>
  <c r="E15" i="5"/>
  <c r="D15" i="5"/>
  <c r="H29" i="22"/>
  <c r="K29" i="22" s="1"/>
  <c r="L29" i="22" s="1"/>
  <c r="H28" i="22"/>
  <c r="H27" i="22"/>
  <c r="H26" i="22"/>
  <c r="H25" i="22"/>
  <c r="H24" i="22"/>
  <c r="K24" i="22" s="1"/>
  <c r="L24" i="22" s="1"/>
  <c r="H23" i="22"/>
  <c r="H22" i="22"/>
  <c r="H21" i="22"/>
  <c r="H20" i="22"/>
  <c r="H19" i="22"/>
  <c r="H18" i="22"/>
  <c r="H17" i="22"/>
  <c r="H16" i="22"/>
  <c r="H15" i="22"/>
  <c r="H14" i="22"/>
  <c r="H13" i="22"/>
  <c r="H12" i="22"/>
  <c r="H11" i="22"/>
  <c r="H10" i="22"/>
  <c r="H9" i="22"/>
  <c r="K9" i="22" s="1"/>
  <c r="L9" i="22" s="1"/>
  <c r="J30" i="22"/>
  <c r="I30" i="22"/>
  <c r="K28" i="22"/>
  <c r="L28" i="22" s="1"/>
  <c r="K27" i="22"/>
  <c r="L27" i="22" s="1"/>
  <c r="K26" i="22"/>
  <c r="L26" i="22" s="1"/>
  <c r="K25" i="22"/>
  <c r="L25" i="22" s="1"/>
  <c r="K23" i="22"/>
  <c r="L23" i="22" s="1"/>
  <c r="K22" i="22"/>
  <c r="L22" i="22" s="1"/>
  <c r="K21" i="22"/>
  <c r="L21" i="22" s="1"/>
  <c r="K20" i="22"/>
  <c r="L20" i="22" s="1"/>
  <c r="K19" i="22"/>
  <c r="L19" i="22" s="1"/>
  <c r="K18" i="22"/>
  <c r="L18" i="22" s="1"/>
  <c r="K17" i="22"/>
  <c r="L17" i="22" s="1"/>
  <c r="K16" i="22"/>
  <c r="L16" i="22" s="1"/>
  <c r="K15" i="22"/>
  <c r="L15" i="22" s="1"/>
  <c r="K14" i="22"/>
  <c r="L14" i="22" s="1"/>
  <c r="K13" i="22"/>
  <c r="L13" i="22" s="1"/>
  <c r="K12" i="22"/>
  <c r="L12" i="22" s="1"/>
  <c r="K11" i="22"/>
  <c r="L11" i="22" s="1"/>
  <c r="K10" i="22"/>
  <c r="L10" i="22" s="1"/>
  <c r="G36" i="11"/>
  <c r="G35" i="11"/>
  <c r="J35" i="11" s="1"/>
  <c r="K35" i="11" s="1"/>
  <c r="G34" i="11"/>
  <c r="J34" i="11" s="1"/>
  <c r="K34" i="11" s="1"/>
  <c r="G33" i="11"/>
  <c r="J33" i="11" s="1"/>
  <c r="K33" i="11" s="1"/>
  <c r="G32" i="11"/>
  <c r="G31" i="11"/>
  <c r="G30" i="11"/>
  <c r="J30" i="11" s="1"/>
  <c r="K30" i="11" s="1"/>
  <c r="G29" i="11"/>
  <c r="J29" i="11" s="1"/>
  <c r="K29" i="11" s="1"/>
  <c r="G28" i="11"/>
  <c r="J28" i="11" s="1"/>
  <c r="K28" i="11" s="1"/>
  <c r="G27" i="11"/>
  <c r="J27" i="11" s="1"/>
  <c r="K27" i="11" s="1"/>
  <c r="H58" i="11"/>
  <c r="G58" i="11"/>
  <c r="F58" i="11"/>
  <c r="I57" i="11"/>
  <c r="J57" i="11" s="1"/>
  <c r="I56" i="11"/>
  <c r="J56" i="11" s="1"/>
  <c r="I55" i="11"/>
  <c r="F8" i="11"/>
  <c r="F43" i="11"/>
  <c r="G43" i="11" s="1"/>
  <c r="K43" i="11"/>
  <c r="F44" i="11"/>
  <c r="G44" i="11" s="1"/>
  <c r="K44" i="11"/>
  <c r="F45" i="11"/>
  <c r="G45" i="11" s="1"/>
  <c r="K45" i="11"/>
  <c r="F46" i="11"/>
  <c r="G46" i="11" s="1"/>
  <c r="K46" i="11"/>
  <c r="F47" i="11"/>
  <c r="G47" i="11" s="1"/>
  <c r="H47" i="11"/>
  <c r="I47" i="11"/>
  <c r="I48" i="11" s="1"/>
  <c r="J47" i="11"/>
  <c r="J48" i="11" s="1"/>
  <c r="J31" i="11"/>
  <c r="K31" i="11" s="1"/>
  <c r="J32" i="11"/>
  <c r="K32" i="11" s="1"/>
  <c r="H36" i="11"/>
  <c r="I36" i="11"/>
  <c r="D20" i="5"/>
  <c r="E20" i="5"/>
  <c r="F20" i="5"/>
  <c r="D17" i="5"/>
  <c r="E17" i="5"/>
  <c r="F17" i="5"/>
  <c r="D19" i="5"/>
  <c r="E19" i="5"/>
  <c r="F19" i="5"/>
  <c r="D16" i="5"/>
  <c r="E16" i="5"/>
  <c r="F16" i="5"/>
  <c r="D21" i="5"/>
  <c r="G15" i="5" l="1"/>
  <c r="H30" i="22"/>
  <c r="K30" i="22"/>
  <c r="L30" i="22"/>
  <c r="I58" i="11"/>
  <c r="J55" i="11"/>
  <c r="J58" i="11" s="1"/>
  <c r="C6" i="11"/>
  <c r="E7" i="11"/>
  <c r="D6" i="11"/>
  <c r="D7" i="11"/>
  <c r="G48" i="11"/>
  <c r="K47" i="11"/>
  <c r="K48" i="11" s="1"/>
  <c r="H48" i="11"/>
  <c r="J36" i="11"/>
  <c r="K36" i="11"/>
  <c r="G20" i="5"/>
  <c r="G17" i="5"/>
  <c r="G19" i="5"/>
  <c r="G16" i="5"/>
  <c r="E6" i="11" l="1"/>
  <c r="F6" i="11" s="1"/>
  <c r="C7" i="11"/>
  <c r="F7" i="11" s="1"/>
  <c r="C4" i="5" l="1"/>
  <c r="E22" i="5"/>
  <c r="F22" i="5"/>
  <c r="D22" i="5"/>
  <c r="J8" i="20"/>
  <c r="I8" i="20"/>
  <c r="H8" i="20"/>
  <c r="K7" i="20"/>
  <c r="K8" i="20" s="1"/>
  <c r="G7" i="20"/>
  <c r="G8" i="20" s="1"/>
  <c r="E15" i="16" l="1"/>
  <c r="H15" i="17" l="1"/>
  <c r="F21" i="5" s="1"/>
  <c r="G15" i="17"/>
  <c r="E21" i="5" s="1"/>
  <c r="F15" i="17"/>
  <c r="E15" i="17"/>
  <c r="I14" i="17"/>
  <c r="I13" i="17"/>
  <c r="I12" i="17"/>
  <c r="I11" i="17"/>
  <c r="I10" i="17"/>
  <c r="I9" i="17"/>
  <c r="I8" i="17"/>
  <c r="I7" i="17"/>
  <c r="I6" i="17"/>
  <c r="L28" i="15"/>
  <c r="K28" i="15"/>
  <c r="J28" i="15"/>
  <c r="I28" i="15"/>
  <c r="M27" i="15"/>
  <c r="M26" i="15"/>
  <c r="M25" i="15"/>
  <c r="M24" i="15"/>
  <c r="M23" i="15"/>
  <c r="M22" i="15"/>
  <c r="M21" i="15"/>
  <c r="M20" i="15"/>
  <c r="M19" i="15"/>
  <c r="M18" i="15"/>
  <c r="M17" i="15"/>
  <c r="M16" i="15"/>
  <c r="M15" i="15"/>
  <c r="M14" i="15"/>
  <c r="M13" i="15"/>
  <c r="M12" i="15"/>
  <c r="M11" i="15"/>
  <c r="M10" i="15"/>
  <c r="M9" i="15"/>
  <c r="M8" i="15"/>
  <c r="G15" i="16"/>
  <c r="F15" i="16"/>
  <c r="H14" i="16"/>
  <c r="I14" i="16" s="1"/>
  <c r="H13" i="16"/>
  <c r="I13" i="16" s="1"/>
  <c r="H12" i="16"/>
  <c r="I12" i="16" s="1"/>
  <c r="H11" i="16"/>
  <c r="I11" i="16" s="1"/>
  <c r="H10" i="16"/>
  <c r="I10" i="16" s="1"/>
  <c r="H9" i="16"/>
  <c r="I9" i="16" s="1"/>
  <c r="H8" i="16"/>
  <c r="I8" i="16" s="1"/>
  <c r="K30" i="13"/>
  <c r="J30" i="13"/>
  <c r="I30" i="13"/>
  <c r="L29" i="13"/>
  <c r="M29" i="13" s="1"/>
  <c r="L28" i="13"/>
  <c r="M28" i="13" s="1"/>
  <c r="L27" i="13"/>
  <c r="M27" i="13" s="1"/>
  <c r="L26" i="13"/>
  <c r="M26" i="13" s="1"/>
  <c r="L25" i="13"/>
  <c r="M25" i="13" s="1"/>
  <c r="L24" i="13"/>
  <c r="M24" i="13" s="1"/>
  <c r="L23" i="13"/>
  <c r="M23" i="13" s="1"/>
  <c r="M22" i="13"/>
  <c r="L22" i="13"/>
  <c r="L21" i="13"/>
  <c r="M21" i="13" s="1"/>
  <c r="L20" i="13"/>
  <c r="M20" i="13" s="1"/>
  <c r="L19" i="13"/>
  <c r="M19" i="13" s="1"/>
  <c r="L18" i="13"/>
  <c r="M18" i="13" s="1"/>
  <c r="L17" i="13"/>
  <c r="M17" i="13" s="1"/>
  <c r="L16" i="13"/>
  <c r="M16" i="13" s="1"/>
  <c r="L15" i="13"/>
  <c r="M15" i="13" s="1"/>
  <c r="M14" i="13"/>
  <c r="L14" i="13"/>
  <c r="L13" i="13"/>
  <c r="M13" i="13" s="1"/>
  <c r="L12" i="13"/>
  <c r="M12" i="13" s="1"/>
  <c r="L11" i="13"/>
  <c r="M11" i="13" s="1"/>
  <c r="L10" i="13"/>
  <c r="M10" i="13" s="1"/>
  <c r="L9" i="13"/>
  <c r="H21" i="11"/>
  <c r="G21" i="11"/>
  <c r="F21" i="11"/>
  <c r="I20" i="11"/>
  <c r="J20" i="11" s="1"/>
  <c r="I19" i="11"/>
  <c r="J19" i="11" s="1"/>
  <c r="I18" i="11"/>
  <c r="J18" i="11" s="1"/>
  <c r="I17" i="11"/>
  <c r="J17" i="11" s="1"/>
  <c r="I16" i="11"/>
  <c r="J16" i="11" s="1"/>
  <c r="I20" i="10"/>
  <c r="H20" i="10"/>
  <c r="G20" i="10"/>
  <c r="J19" i="10"/>
  <c r="K19" i="10" s="1"/>
  <c r="J18" i="10"/>
  <c r="K18" i="10" s="1"/>
  <c r="J17" i="10"/>
  <c r="K17" i="10" s="1"/>
  <c r="K16" i="10"/>
  <c r="J16" i="10"/>
  <c r="J15" i="10"/>
  <c r="K15" i="10" s="1"/>
  <c r="K14" i="10"/>
  <c r="J14" i="10"/>
  <c r="J13" i="10"/>
  <c r="K13" i="10" s="1"/>
  <c r="J12" i="10"/>
  <c r="K12" i="10" s="1"/>
  <c r="J11" i="10"/>
  <c r="K11" i="10" s="1"/>
  <c r="J10" i="10"/>
  <c r="K10" i="10" s="1"/>
  <c r="J9" i="10"/>
  <c r="K9" i="10" s="1"/>
  <c r="K8" i="10"/>
  <c r="J8" i="10"/>
  <c r="J7" i="10"/>
  <c r="K7" i="10" s="1"/>
  <c r="K6" i="10"/>
  <c r="J6" i="10"/>
  <c r="J5" i="10"/>
  <c r="J16" i="9"/>
  <c r="E14" i="5" s="1"/>
  <c r="I16" i="9"/>
  <c r="D14" i="5" s="1"/>
  <c r="H16" i="9"/>
  <c r="K15" i="9"/>
  <c r="L15" i="9" s="1"/>
  <c r="K14" i="9"/>
  <c r="L14" i="9" s="1"/>
  <c r="K13" i="9"/>
  <c r="L13" i="9" s="1"/>
  <c r="K12" i="9"/>
  <c r="L12" i="9" s="1"/>
  <c r="K11" i="9"/>
  <c r="L11" i="9" s="1"/>
  <c r="L10" i="9"/>
  <c r="K10" i="9"/>
  <c r="K9" i="9"/>
  <c r="L9" i="9" s="1"/>
  <c r="K8" i="9"/>
  <c r="L8" i="9" s="1"/>
  <c r="K7" i="9"/>
  <c r="L7" i="9" s="1"/>
  <c r="K6" i="9"/>
  <c r="L6" i="9" s="1"/>
  <c r="K5" i="9"/>
  <c r="G22" i="5"/>
  <c r="D23" i="5" l="1"/>
  <c r="C5" i="11"/>
  <c r="E23" i="5"/>
  <c r="D5" i="11"/>
  <c r="D9" i="11" s="1"/>
  <c r="G21" i="5"/>
  <c r="J21" i="11"/>
  <c r="J20" i="10"/>
  <c r="I21" i="11"/>
  <c r="I15" i="17"/>
  <c r="K16" i="9"/>
  <c r="F14" i="5" s="1"/>
  <c r="L5" i="9"/>
  <c r="L16" i="9" s="1"/>
  <c r="M28" i="15"/>
  <c r="I15" i="16"/>
  <c r="H15" i="16"/>
  <c r="L30" i="13"/>
  <c r="M9" i="13"/>
  <c r="M30" i="13" s="1"/>
  <c r="K5" i="10"/>
  <c r="K20" i="10" s="1"/>
  <c r="E5" i="11" l="1"/>
  <c r="E9" i="11" s="1"/>
  <c r="C9" i="11"/>
  <c r="G14" i="5"/>
  <c r="F5" i="11" l="1"/>
  <c r="F9" i="11" s="1"/>
  <c r="F23" i="5"/>
  <c r="G23" i="5"/>
  <c r="H18" i="5" s="1"/>
  <c r="B13" i="4"/>
  <c r="B9" i="4"/>
  <c r="B22" i="4"/>
  <c r="B18" i="4"/>
  <c r="C7" i="4"/>
  <c r="C5" i="4"/>
  <c r="C4" i="4"/>
  <c r="H20" i="5" l="1"/>
  <c r="H15" i="5"/>
  <c r="H17" i="5"/>
  <c r="H16" i="5"/>
  <c r="H19" i="5"/>
  <c r="C7" i="5"/>
  <c r="H21" i="5"/>
  <c r="H22" i="5"/>
  <c r="H14" i="5"/>
  <c r="H2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Katerine Carrillo Castro</author>
  </authors>
  <commentList>
    <comment ref="I2" authorId="0" shapeId="0" xr:uid="{00000000-0006-0000-0400-000001000000}">
      <text>
        <r>
          <rPr>
            <sz val="10"/>
            <color rgb="FF000000"/>
            <rFont val="Tahoma"/>
            <family val="2"/>
          </rPr>
          <t>Si hay más de una entidad incluya los datos discriminados. Si es necesario agregue columnas adicionales</t>
        </r>
      </text>
    </comment>
    <comment ref="C4" authorId="0" shapeId="0" xr:uid="{00000000-0006-0000-0400-000002000000}">
      <text>
        <r>
          <rPr>
            <sz val="10"/>
            <color rgb="FF000000"/>
            <rFont val="Arial"/>
            <family val="2"/>
          </rPr>
          <t xml:space="preserve">Indique el cargo requerido para el proyecto. </t>
        </r>
      </text>
    </comment>
    <comment ref="D4" authorId="0" shapeId="0" xr:uid="{00000000-0006-0000-0400-000003000000}">
      <text>
        <r>
          <rPr>
            <sz val="9"/>
            <color rgb="FF000000"/>
            <rFont val="Tahoma"/>
            <family val="2"/>
          </rPr>
          <t xml:space="preserve">En la justificación debe considerar lo siguiente:
</t>
        </r>
        <r>
          <rPr>
            <sz val="9"/>
            <color rgb="FF000000"/>
            <rFont val="Tahoma"/>
            <family val="2"/>
          </rPr>
          <t xml:space="preserve">-Nivel de formación académica: Indique el nivel de formación requerido por los participantes para el proyecto (bachiller / Técnico / Tecnólogo / Pregrado / Posgrado en la modalidad de: Especialización, Maestría, Doctorado o Posdoctorado). 
</t>
        </r>
        <r>
          <rPr>
            <sz val="9"/>
            <color rgb="FF000000"/>
            <rFont val="Tahoma"/>
            <family val="2"/>
          </rPr>
          <t xml:space="preserve">-Experiencia o conocimientos requeridos: indique la experiencia o conocimientos requeridos por los participantes para prestar los servicios profesionales conforme a las necesidades del proyecto. 
</t>
        </r>
        <r>
          <rPr>
            <sz val="9"/>
            <color rgb="FF000000"/>
            <rFont val="Tahoma"/>
            <family val="2"/>
          </rPr>
          <t xml:space="preserve">- Años de experiencia: indique el número de años de experiencia profesional requerida por los participantes para el proyecto, de acuerdo con las necesidades del mismo. 
</t>
        </r>
        <r>
          <rPr>
            <sz val="9"/>
            <color rgb="FF000000"/>
            <rFont val="Tahoma"/>
            <family val="2"/>
          </rPr>
          <t xml:space="preserve">- Funciones: especifique, de manera precisa y resumida, las funciones o actividades a desarrollar por cada uno de los participantes en el proyecto. 
</t>
        </r>
      </text>
    </comment>
    <comment ref="G4" authorId="0" shapeId="0" xr:uid="{00000000-0006-0000-0400-000004000000}">
      <text>
        <r>
          <rPr>
            <sz val="9"/>
            <color rgb="FF000000"/>
            <rFont val="Tahoma"/>
            <family val="2"/>
          </rPr>
          <t xml:space="preserve">Indique el tiempo de participación de cada participante en el proyecto, en semanas.
</t>
        </r>
        <r>
          <rPr>
            <sz val="9"/>
            <color rgb="FF000000"/>
            <rFont val="Tahoma"/>
            <family val="2"/>
          </rPr>
          <t xml:space="preserve">
</t>
        </r>
      </text>
    </comment>
    <comment ref="H4" authorId="0" shapeId="0" xr:uid="{00000000-0006-0000-0400-000005000000}">
      <text>
        <r>
          <rPr>
            <sz val="9"/>
            <color rgb="FF000000"/>
            <rFont val="Tahoma"/>
            <family val="2"/>
          </rPr>
          <t xml:space="preserve">indique el valor de la remuneración total por cada participante en 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Katerine Carrillo Castro</author>
  </authors>
  <commentList>
    <comment ref="A4" authorId="0" shapeId="0" xr:uid="{00000000-0006-0000-0500-000001000000}">
      <text>
        <r>
          <rPr>
            <sz val="10"/>
            <color rgb="FF000000"/>
            <rFont val="Arial"/>
            <family val="2"/>
          </rPr>
          <t xml:space="preserve">Descripción del equipo o software requerido. </t>
        </r>
      </text>
    </comment>
    <comment ref="C4" authorId="0" shapeId="0" xr:uid="{00000000-0006-0000-0500-000002000000}">
      <text>
        <r>
          <rPr>
            <sz val="9"/>
            <color rgb="FF000000"/>
            <rFont val="Tahoma"/>
            <family val="2"/>
          </rPr>
          <t xml:space="preserve">Justificación de la necesidad del equipo o software requerido para el proyecto. Esta justificación debe guardar relación con el alcance del proyecto y lo formulado en el documento técnico.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<sst xmlns="http://schemas.openxmlformats.org/spreadsheetml/2006/main" count="347" uniqueCount="186">
  <si>
    <t xml:space="preserve">1. FORMULARIO DE IDENTIFICACIÓN </t>
  </si>
  <si>
    <t xml:space="preserve">Nombre de la Organización:  </t>
  </si>
  <si>
    <t xml:space="preserve">Dirección de la Organización:  </t>
  </si>
  <si>
    <t xml:space="preserve">Ciudad:    </t>
  </si>
  <si>
    <t xml:space="preserve">Estado/Provincia:  </t>
  </si>
  <si>
    <t xml:space="preserve">País:    </t>
  </si>
  <si>
    <t xml:space="preserve">Código Postal:  </t>
  </si>
  <si>
    <t xml:space="preserve">Teléfono Principal:    </t>
  </si>
  <si>
    <t xml:space="preserve">Otro Teléfono:  </t>
  </si>
  <si>
    <t xml:space="preserve">Sitio Web:  </t>
  </si>
  <si>
    <r>
      <t>DATOS DEL REPRESENTANTE LEGAL:</t>
    </r>
    <r>
      <rPr>
        <b/>
        <i/>
        <sz val="11"/>
        <color theme="0"/>
        <rFont val="Arial Narrow"/>
        <family val="2"/>
      </rPr>
      <t xml:space="preserve"> </t>
    </r>
    <r>
      <rPr>
        <i/>
        <sz val="9"/>
        <color theme="0"/>
        <rFont val="Arial Narrow"/>
        <family val="2"/>
      </rPr>
      <t>(responsable por la firma del convenio)</t>
    </r>
  </si>
  <si>
    <t xml:space="preserve">Nombre:  </t>
  </si>
  <si>
    <t xml:space="preserve">Nº del documento identidad/pasaporte:  </t>
  </si>
  <si>
    <t xml:space="preserve">Dirección Física:  </t>
  </si>
  <si>
    <t xml:space="preserve">Ciudad:     </t>
  </si>
  <si>
    <t xml:space="preserve">Teléfono Principal:      </t>
  </si>
  <si>
    <t xml:space="preserve">Otro Teléfono: </t>
  </si>
  <si>
    <t xml:space="preserve">E-mail:  </t>
  </si>
  <si>
    <t>INFORMACIONES ADICIONALES:</t>
  </si>
  <si>
    <t xml:space="preserve">DATOS BANCARIOS: </t>
  </si>
  <si>
    <t xml:space="preserve">Nombre del Banco:  </t>
  </si>
  <si>
    <t xml:space="preserve">Dirección del Banco:  </t>
  </si>
  <si>
    <t xml:space="preserve">Nombre de la cuenta:  </t>
  </si>
  <si>
    <t xml:space="preserve">Nombre del titular de la cuenta:  </t>
  </si>
  <si>
    <t xml:space="preserve">Número de la cuenta:   </t>
  </si>
  <si>
    <t xml:space="preserve">Código de la Agencia/Sucursal:   </t>
  </si>
  <si>
    <t xml:space="preserve">Código SWIFT:   Código ABA:  </t>
  </si>
  <si>
    <t xml:space="preserve">CLABE (Sólo para bancos en México):  </t>
  </si>
  <si>
    <t xml:space="preserve">CNPJ / CPF (Sólo para bancos en Brasil:  </t>
  </si>
  <si>
    <r>
      <t xml:space="preserve">DEL BANCO BENEFICIARIO: </t>
    </r>
    <r>
      <rPr>
        <i/>
        <sz val="11"/>
        <color theme="0"/>
        <rFont val="Arial Narrow"/>
        <family val="2"/>
      </rPr>
      <t>(para transferencias internacionales)</t>
    </r>
  </si>
  <si>
    <t xml:space="preserve">Nombre del Banco Intermediario:  </t>
  </si>
  <si>
    <t xml:space="preserve">Dirección del Banco Intermediario:  </t>
  </si>
  <si>
    <t xml:space="preserve">Nombre de Cuenta (Banco Intermediario):  </t>
  </si>
  <si>
    <t xml:space="preserve">Número de Cuenta (Banco Intermediario):  </t>
  </si>
  <si>
    <t xml:space="preserve"> </t>
  </si>
  <si>
    <r>
      <t xml:space="preserve">DOCUMENTACIÓN REQUERIDA: 
</t>
    </r>
    <r>
      <rPr>
        <b/>
        <sz val="9"/>
        <color theme="0"/>
        <rFont val="Arial Narrow"/>
        <family val="2"/>
      </rPr>
      <t>Estos documentos</t>
    </r>
    <r>
      <rPr>
        <b/>
        <sz val="11"/>
        <color theme="0"/>
        <rFont val="Arial Narrow"/>
        <family val="2"/>
      </rPr>
      <t xml:space="preserve"> </t>
    </r>
    <r>
      <rPr>
        <b/>
        <sz val="9"/>
        <color theme="0"/>
        <rFont val="Arial Narrow"/>
        <family val="2"/>
      </rPr>
      <t>serán solicitados en una primera vez. Al presentar propuestas posteriores solo se solicitará información complementaria, según sea el caso.</t>
    </r>
  </si>
  <si>
    <r>
      <rPr>
        <b/>
        <sz val="11"/>
        <color indexed="8"/>
        <rFont val="Arial Narrow"/>
        <family val="2"/>
      </rPr>
      <t>1.</t>
    </r>
    <r>
      <rPr>
        <sz val="11"/>
        <color indexed="8"/>
        <rFont val="Arial Narrow"/>
        <family val="2"/>
      </rPr>
      <t xml:space="preserve"> Evidencia del status legal de la organización (copia del documento constitutivo tales como estatuto y acta de constitución, certificado de vigencia de la organización, …) </t>
    </r>
  </si>
  <si>
    <r>
      <rPr>
        <b/>
        <sz val="11"/>
        <color indexed="8"/>
        <rFont val="Arial Narrow"/>
        <family val="2"/>
      </rPr>
      <t>2.</t>
    </r>
    <r>
      <rPr>
        <sz val="11"/>
        <color indexed="8"/>
        <rFont val="Arial Narrow"/>
        <family val="2"/>
      </rPr>
      <t xml:space="preserve"> Documentación que delega poderes de firma para el Representante Legal (copia de actas de nombramiento, procuraciones,…)</t>
    </r>
  </si>
  <si>
    <r>
      <rPr>
        <b/>
        <sz val="11"/>
        <color indexed="8"/>
        <rFont val="Arial Narrow"/>
        <family val="2"/>
      </rPr>
      <t xml:space="preserve">3. </t>
    </r>
    <r>
      <rPr>
        <sz val="11"/>
        <color indexed="8"/>
        <rFont val="Arial Narrow"/>
        <family val="2"/>
      </rPr>
      <t>Documento de identificación del Representante Legal, con la firma (copia de pasaporte, cedula de identidad,…)</t>
    </r>
  </si>
  <si>
    <t>2. PROPUESTA NARRATIVA</t>
  </si>
  <si>
    <r>
      <t xml:space="preserve">1. TÍTULO DEL PROYECTO: 
</t>
    </r>
    <r>
      <rPr>
        <i/>
        <sz val="9"/>
        <color theme="0"/>
        <rFont val="Arial Narrow"/>
        <family val="2"/>
      </rPr>
      <t>(Descripción que permita identificar claramente de qué se trata la propuesta en lo máximo en 80 caracteres)</t>
    </r>
  </si>
  <si>
    <t xml:space="preserve">2. DURACIÓN DEL PROYECTO EN MESES:   </t>
  </si>
  <si>
    <r>
      <t>3. RESUMEN DE LA INVERSIÓN:</t>
    </r>
    <r>
      <rPr>
        <i/>
        <sz val="9"/>
        <color theme="0"/>
        <rFont val="Arial Narrow"/>
        <family val="2"/>
      </rPr>
      <t xml:space="preserve"> Resuma en un párrafo describiendo cuál es el problema central que el proyecto busca solucionar y analice brevemente las causas que originan dicho problema</t>
    </r>
  </si>
  <si>
    <t>4. DESCRIPCIÓN DE LA INVERSIÓN</t>
  </si>
  <si>
    <r>
      <t xml:space="preserve">Objetivo Principal: </t>
    </r>
    <r>
      <rPr>
        <i/>
        <sz val="9"/>
        <color theme="0"/>
        <rFont val="Arial Narrow"/>
        <family val="2"/>
      </rPr>
      <t>describir cuál es la solución que el proyecto ofrece para resolver el problema identificado</t>
    </r>
  </si>
  <si>
    <r>
      <t xml:space="preserve">Objetivos Específicos: </t>
    </r>
    <r>
      <rPr>
        <i/>
        <sz val="9"/>
        <color theme="0"/>
        <rFont val="Arial Narrow"/>
        <family val="2"/>
      </rPr>
      <t>Liste los objetivos específicos, asegurando que estén relacionados con el objetivo principal, y que sean medibles, alcanzables, realistas y delimitados en el tiempo 
(limite de texto de 100 caracteres por objetivo)</t>
    </r>
  </si>
  <si>
    <t xml:space="preserve">
</t>
  </si>
  <si>
    <r>
      <t xml:space="preserve">Ubicación Geográfica del Proyecto: </t>
    </r>
    <r>
      <rPr>
        <i/>
        <sz val="9"/>
        <color theme="0"/>
        <rFont val="Arial Narrow"/>
        <family val="2"/>
      </rPr>
      <t>Precisar con exactitud el ámbito geográfico de intervención: provincia, ciudad, parroquia, localidad, comunidad</t>
    </r>
  </si>
  <si>
    <t>Público Objetivo:</t>
  </si>
  <si>
    <t xml:space="preserve">Indique el número esperado de personas directamente impactadas por el proyecto:  </t>
  </si>
  <si>
    <t xml:space="preserve">Indique el número esperado de personas indirectamente impactadas por el proyecto:  </t>
  </si>
  <si>
    <t xml:space="preserve">Describa los riesgos externos e internos; riesgos externos son factores o situaciones que están fuera del control del proyecto y que podrían afectar negativamente el desarrollo del mismo, y riesgos internos son situaciones intrínsecas que podrían afectar el cumplimiento de los objetivos. </t>
  </si>
  <si>
    <t>Describa las medidas que se llevarán a cabo para mitigar ambos tipos de riesgos.</t>
  </si>
  <si>
    <t>3. MATRIZ DE GESTIÓN Y CRONOGRAMA</t>
  </si>
  <si>
    <t>NOTA: Las celdas en grises se completam automáticamente de acuerdo la información cargada en el "Formulario Identifación" y "Propuesta Narrativa".</t>
  </si>
  <si>
    <t>TÍTULO DEL PROYECTO:</t>
  </si>
  <si>
    <t>NOMBRE DE LA ORGANIZACIÓN:</t>
  </si>
  <si>
    <t>DURACIÓN DEL PROYECTO EN MESES:</t>
  </si>
  <si>
    <t>OBJETIVO PRINCIPAL:</t>
  </si>
  <si>
    <r>
      <t xml:space="preserve">OBJETIVOS ESPECIFICOS
</t>
    </r>
    <r>
      <rPr>
        <i/>
        <sz val="9"/>
        <color theme="0"/>
        <rFont val="Arial Narrow"/>
        <family val="2"/>
      </rPr>
      <t>(deben corresponder con el contenido de la sección 4 de la propuesta narrativa)</t>
    </r>
  </si>
  <si>
    <r>
      <t xml:space="preserve">ACTIVIDADES
</t>
    </r>
    <r>
      <rPr>
        <i/>
        <sz val="9"/>
        <color theme="0"/>
        <rFont val="Arial Narrow"/>
        <family val="2"/>
      </rPr>
      <t>(consiste en identificar las principales acciones que deben ser llevadas a cabo para conseguir alcanzar los objetivos del Proyecto)
*limite de texto de 95 caracteres por actividad</t>
    </r>
  </si>
  <si>
    <r>
      <t xml:space="preserve">HITOS
</t>
    </r>
    <r>
      <rPr>
        <sz val="11"/>
        <color theme="0"/>
        <rFont val="Arial Narrow"/>
        <family val="2"/>
      </rPr>
      <t>(</t>
    </r>
    <r>
      <rPr>
        <i/>
        <sz val="9"/>
        <color theme="0"/>
        <rFont val="Arial Narrow"/>
        <family val="2"/>
      </rPr>
      <t>son productos/resultados que permiten verificar el correcto avance del proyecto. Serán incluidos en el acuerdo legal y su cumplimiento será condición para avanzar en las nuevas etapas del proyecto)</t>
    </r>
  </si>
  <si>
    <t>Resultados</t>
  </si>
  <si>
    <r>
      <t xml:space="preserve">FECHA PREVISTA DE CUMPLIMIENTO DEL HITO
</t>
    </r>
    <r>
      <rPr>
        <i/>
        <sz val="9"/>
        <color theme="0"/>
        <rFont val="Arial Narrow"/>
        <family val="2"/>
      </rPr>
      <t>(Serán incluidos en el acuerdo legal y serán la base para establecer el calendario de desembolsos)</t>
    </r>
  </si>
  <si>
    <t>LOGROS ESPERADOS</t>
  </si>
  <si>
    <r>
      <rPr>
        <b/>
        <sz val="11"/>
        <color rgb="FF000000"/>
        <rFont val="Arial Narrow"/>
        <family val="2"/>
      </rPr>
      <t>LOGROS DE RESULTADO:</t>
    </r>
    <r>
      <rPr>
        <sz val="11"/>
        <color rgb="FF000000"/>
        <rFont val="Arial Narrow"/>
        <family val="2"/>
      </rPr>
      <t xml:space="preserve"> son los cambios d</t>
    </r>
    <r>
      <rPr>
        <sz val="10"/>
        <color rgb="FF000000"/>
        <rFont val="Arial Narrow"/>
        <family val="2"/>
      </rPr>
      <t xml:space="preserve">e prácticas en la sociedad o en parte de ella y que se hacen visibles en: 1. Cambios en las </t>
    </r>
    <r>
      <rPr>
        <b/>
        <sz val="10"/>
        <color rgb="FF000000"/>
        <rFont val="Arial Narrow"/>
        <family val="2"/>
      </rPr>
      <t>políticas públicas</t>
    </r>
    <r>
      <rPr>
        <sz val="10"/>
        <color rgb="FF000000"/>
        <rFont val="Arial Narrow"/>
        <family val="2"/>
      </rPr>
      <t xml:space="preserve">,  2. Cambios en el </t>
    </r>
    <r>
      <rPr>
        <b/>
        <sz val="10"/>
        <color rgb="FF000000"/>
        <rFont val="Arial Narrow"/>
        <family val="2"/>
      </rPr>
      <t>ecosistema de mercado</t>
    </r>
    <r>
      <rPr>
        <sz val="10"/>
        <color rgb="FF000000"/>
        <rFont val="Arial Narrow"/>
        <family val="2"/>
      </rPr>
      <t xml:space="preserve"> o en las prácticas empresariales 3. Cambios en las prácticas de los actores sociales, surgidas de </t>
    </r>
    <r>
      <rPr>
        <b/>
        <sz val="10"/>
        <color rgb="FF000000"/>
        <rFont val="Arial Narrow"/>
        <family val="2"/>
      </rPr>
      <t>redes de replicación, aprendizaje y educación</t>
    </r>
    <r>
      <rPr>
        <sz val="10"/>
        <color rgb="FF000000"/>
        <rFont val="Arial Narrow"/>
        <family val="2"/>
      </rPr>
      <t xml:space="preserve">.  4. Cambios surgidos por la utilización de </t>
    </r>
    <r>
      <rPr>
        <b/>
        <sz val="10"/>
        <color rgb="FF000000"/>
        <rFont val="Arial Narrow"/>
        <family val="2"/>
      </rPr>
      <t>nuevas tecnologías e innovación</t>
    </r>
    <r>
      <rPr>
        <sz val="10"/>
        <color rgb="FF000000"/>
        <rFont val="Arial Narrow"/>
        <family val="2"/>
      </rPr>
      <t xml:space="preserve"> 5. Cambios en las</t>
    </r>
    <r>
      <rPr>
        <b/>
        <sz val="10"/>
        <color rgb="FF000000"/>
        <rFont val="Arial Narrow"/>
        <family val="2"/>
      </rPr>
      <t xml:space="preserve"> relaciones de poder</t>
    </r>
    <r>
      <rPr>
        <sz val="10"/>
        <color rgb="FF000000"/>
        <rFont val="Arial Narrow"/>
        <family val="2"/>
      </rPr>
      <t xml:space="preserve"> que se verifican en la inclusión institucionalizada en espacios de toma de decisión o en el acceso a oportunidades de mercado de sectores tradicionalmente excluidos. 6. Cambios en la </t>
    </r>
    <r>
      <rPr>
        <b/>
        <sz val="10"/>
        <color rgb="FF000000"/>
        <rFont val="Arial Narrow"/>
        <family val="2"/>
      </rPr>
      <t>conservación de recursos naturales</t>
    </r>
    <r>
      <rPr>
        <sz val="10"/>
        <color rgb="FF000000"/>
        <rFont val="Arial Narrow"/>
        <family val="2"/>
      </rPr>
      <t xml:space="preserve"> 7. Cambios  en la </t>
    </r>
    <r>
      <rPr>
        <b/>
        <sz val="10"/>
        <color rgb="FF000000"/>
        <rFont val="Arial Narrow"/>
        <family val="2"/>
      </rPr>
      <t>calidad de vida</t>
    </r>
    <r>
      <rPr>
        <sz val="10"/>
        <color rgb="FF000000"/>
        <rFont val="Arial Narrow"/>
        <family val="2"/>
      </rPr>
      <t xml:space="preserve"> de las personas </t>
    </r>
  </si>
  <si>
    <r>
      <t xml:space="preserve">LOGROS DE PROCESO: </t>
    </r>
    <r>
      <rPr>
        <sz val="11"/>
        <color rgb="FF000000"/>
        <rFont val="Arial Narrow"/>
        <family val="2"/>
      </rPr>
      <t>aquellos avances que, aunque no constituyan aún logros de resultado, sí son hitos importantes hacia conseguirlos. </t>
    </r>
  </si>
  <si>
    <t xml:space="preserve">
</t>
  </si>
  <si>
    <t>LOGROS ESPERADOS (Estandares Ambientales y Sociales)</t>
  </si>
  <si>
    <t xml:space="preserve">LOGROS DE PROCESO (capacitaciones, socializaciones, seguimiento, monitoreo, implementación EIA): </t>
  </si>
  <si>
    <t>4. PRESUPUESTO</t>
  </si>
  <si>
    <t>NOTA: Las celdas en naranjas y grises se calculan/completan automáticamente.</t>
  </si>
  <si>
    <t>NOMBRE DEL RESPONSABLE:</t>
  </si>
  <si>
    <t>MONTO TOTAL SOLICITADO:</t>
  </si>
  <si>
    <t>TIPO MONEDA:</t>
  </si>
  <si>
    <t>RESUMEN PRESUPUESTO (Por Favor no modificar ni alterar esta tabla)</t>
  </si>
  <si>
    <t>Item</t>
  </si>
  <si>
    <t>Rubro</t>
  </si>
  <si>
    <t>CONTRAPARTIDA</t>
  </si>
  <si>
    <t>Cargo proyecto</t>
  </si>
  <si>
    <t>TOTAL</t>
  </si>
  <si>
    <t>NOMBRE DE LA ENTIDAD *Si hay más de una entidad incluya el número de columnas requerido</t>
  </si>
  <si>
    <t>Relacione los rubros con cargo a la asignación para WCS</t>
  </si>
  <si>
    <t>Especie</t>
  </si>
  <si>
    <t>Efectivo</t>
  </si>
  <si>
    <t>Representacipón Porcentaje</t>
  </si>
  <si>
    <t>Talento humano (Salarios y otros  gastos de personal)</t>
  </si>
  <si>
    <t>Equipos y software (equipos)</t>
  </si>
  <si>
    <t>Gastos de viaje (Viajes)</t>
  </si>
  <si>
    <t>Obras menores</t>
  </si>
  <si>
    <t>Otros</t>
  </si>
  <si>
    <t>FUENTES</t>
  </si>
  <si>
    <t>1. TALENTO HUMANO</t>
  </si>
  <si>
    <t>Entidad 1 - Si hay más de una entidad incluya el número de columnas requerido</t>
  </si>
  <si>
    <t>Objetivo</t>
  </si>
  <si>
    <t>Actividad</t>
  </si>
  <si>
    <t xml:space="preserve">  CARGO
ESPECIFICO</t>
  </si>
  <si>
    <t>JUSTIFICACION</t>
  </si>
  <si>
    <t>CANT</t>
  </si>
  <si>
    <t>DEDICACIÓN (h/sem)</t>
  </si>
  <si>
    <t>SEMANAS</t>
  </si>
  <si>
    <t>2. EQUIPOS Y SOFTWARE</t>
  </si>
  <si>
    <t>EQUIPOS Y SOFTWARE (Descripción)</t>
  </si>
  <si>
    <t>ESPECIFICACIONES TÉCNICAS</t>
  </si>
  <si>
    <t>JUSTIFICACIÓN</t>
  </si>
  <si>
    <t xml:space="preserve">CANTIDAD </t>
  </si>
  <si>
    <t>PROPIEDAD/ADMNISTRACIÓN</t>
  </si>
  <si>
    <t>VALOR UNITARIO</t>
  </si>
  <si>
    <t>Tema de la capacitación o evento</t>
  </si>
  <si>
    <t>Justificación</t>
  </si>
  <si>
    <t>Cantidad</t>
  </si>
  <si>
    <t>Total</t>
  </si>
  <si>
    <t>SERVICIOS TECNOLÓGICOS Y PRUEBAS</t>
  </si>
  <si>
    <t>DESCRIPCION</t>
  </si>
  <si>
    <t xml:space="preserve">CANTIDAD REQUERIDA </t>
  </si>
  <si>
    <t>5. DESCRIPCIÓN DE MATERIALES, INSUMOS Y DOCUMENTACIÓN</t>
  </si>
  <si>
    <t>MATERIALES, INSUMOS Y DOCUMENTACION</t>
  </si>
  <si>
    <t>DESCRIPCIÓN Y ESPECIFICACIONES TÉCNICAS</t>
  </si>
  <si>
    <t>UNIDAD DE MEDIDA</t>
  </si>
  <si>
    <t>ACTIVICADES DE PROTECCIÓN DE CONOCIMIENTO Y DIVULGACIÓN</t>
  </si>
  <si>
    <t xml:space="preserve">DESCRIPCIÓN DETALLADA DE LA ACTIVIDAD </t>
  </si>
  <si>
    <t>ESPECIE</t>
  </si>
  <si>
    <t>EFECTIVO</t>
  </si>
  <si>
    <t>7. GASTOS DE VIAJE</t>
  </si>
  <si>
    <t>DESPLAZAMIENTO (origen y destino)</t>
  </si>
  <si>
    <t>MEDIO DE TRANSPORTE</t>
  </si>
  <si>
    <t>No. De Viajes</t>
  </si>
  <si>
    <t>No de personas</t>
  </si>
  <si>
    <t xml:space="preserve">No de días </t>
  </si>
  <si>
    <t>Valor unitario</t>
  </si>
  <si>
    <t>INFRAESTRUCTURA</t>
  </si>
  <si>
    <t>Tipo de infraestructura requerida (adecuación o mejora)</t>
  </si>
  <si>
    <t>Descripción</t>
  </si>
  <si>
    <t>Valor total</t>
  </si>
  <si>
    <t>VALOR TOTAL</t>
  </si>
  <si>
    <t>SGR</t>
  </si>
  <si>
    <t>11. OTROS</t>
  </si>
  <si>
    <t>OTROS</t>
  </si>
  <si>
    <t>Unidad de medida</t>
  </si>
  <si>
    <t>COSTO</t>
  </si>
  <si>
    <t>Consultorías</t>
  </si>
  <si>
    <t>Materiales y suministros</t>
  </si>
  <si>
    <t>3.1 CAPACITACIÓN Y EVENTOS</t>
  </si>
  <si>
    <t>3. SERVICIOS DE NO CONSULTORÍA</t>
  </si>
  <si>
    <t>4.2 DESCRIPCIÓN Y CUANTIFICACIÓN DE LOS SERVICIOS TECNOLÓGICOS Y PRUEBAS</t>
  </si>
  <si>
    <t>4.3 SERVICIOS DE PROTECCIÓN DE CONOCIMIENTO Y DIVULGACIÓN</t>
  </si>
  <si>
    <t>Tipo</t>
  </si>
  <si>
    <t>Capacitación y eventos</t>
  </si>
  <si>
    <t>Servicios tecnológicos</t>
  </si>
  <si>
    <t>Protección de conocimiento</t>
  </si>
  <si>
    <t>APORTE GEF</t>
  </si>
  <si>
    <t>4.4 OTROS SERVICIOS</t>
  </si>
  <si>
    <t>SERVICIOS</t>
  </si>
  <si>
    <t>PROYECTO</t>
  </si>
  <si>
    <t>Servicios contratados (no consultoría)</t>
  </si>
  <si>
    <t>5. DESCRIPCIÓN DE CONSULTORÍAS</t>
  </si>
  <si>
    <t>TIPO (INDIVIDUAL / FIRMA)</t>
  </si>
  <si>
    <t>Costos indirectos</t>
  </si>
  <si>
    <t>INDIVIDUAL</t>
  </si>
  <si>
    <t>FIRMA</t>
  </si>
  <si>
    <t>CONCEPTO</t>
  </si>
  <si>
    <t>DESCRIPCIÓN</t>
  </si>
  <si>
    <t>9. DESCRIPCIÓN Y CUANTIFICACIÓN DE COSTOS ADMINISTRATIVOS (MÁXIMO 7% DE LOS COSTOS TOTALES DE LA PROPUESTA)</t>
  </si>
  <si>
    <r>
      <t xml:space="preserve">CONVOCATORIA A LA QUE APLICA:
</t>
    </r>
    <r>
      <rPr>
        <i/>
        <sz val="9"/>
        <color theme="0"/>
        <rFont val="Arial Narrow"/>
        <family val="2"/>
      </rPr>
      <t>(Seleccione una de las convocatorias de la lista desplegable)</t>
    </r>
  </si>
  <si>
    <t xml:space="preserve">Indique el número esperado de mujeres directamente impactadas por el proyecto:  </t>
  </si>
  <si>
    <t>1.1 Procesos de investigación para la recuperación de conocimientos tradicionales para el manejo integrado de recursos hídricos (MIRH)</t>
  </si>
  <si>
    <t>1.2 Beneficiarios capacitados que participan en el monitoreo comunitario del proyecto</t>
  </si>
  <si>
    <t xml:space="preserve"> 2.1 Sistema de alerta temprana de contaminación diseñado y operativo en los sitios piloto</t>
  </si>
  <si>
    <t>2.2 Cantidad de mercurio reducida</t>
  </si>
  <si>
    <t>2.3 Sitios piloto que adoptan y ejecutan subproyectos de control y monitoreo de la contaminación del agua</t>
  </si>
  <si>
    <t>2.4 Planes de manejo de pesca implementados</t>
  </si>
  <si>
    <t>2.5 Especies de peces prioritarias bajo niveles de uso sostenible en la cuenca</t>
  </si>
  <si>
    <t>2.6 Cadenas de valor para productos de recursos naturales no maderables desarrolladas/fortalecidas</t>
  </si>
  <si>
    <t>2.1.1 Remediación a pequeña escala de la contaminacion del agua 
tiene menú contextual</t>
  </si>
  <si>
    <t>2.1.2 Restauración a pequeña escala de la contaminacion del agua</t>
  </si>
  <si>
    <t>2.2.1 Medios de Vida Alternativa a Pequeña Escala para la Seguridad Alimentaria</t>
  </si>
  <si>
    <t>2.2.1 Planes de Manejo y Cadenas de Valor para Productos Forestales No Maderables</t>
  </si>
  <si>
    <t>2.2.2 Planes de Manejo y Cadenas de Valor de Pesquería y Tortugas</t>
  </si>
  <si>
    <t>1.1.2 Investigación por y para las Comunidades Indígenas </t>
  </si>
  <si>
    <t>1.1.1 Promoción del conocimiento científico relevante para promover la GIRH compartida</t>
  </si>
  <si>
    <t>1. Estrategia de manejo de conocimientos regionales que suministra información relevante para la toma de decisiones hacia la conservación y uso sostenible de los recursos naturales.</t>
  </si>
  <si>
    <t>5. BENEFICIARIOS</t>
  </si>
  <si>
    <t xml:space="preserve">6. RIESGOS </t>
  </si>
  <si>
    <r>
      <t>7. SOSTENIBILIDAD:</t>
    </r>
    <r>
      <rPr>
        <i/>
        <sz val="9"/>
        <color theme="0"/>
        <rFont val="Arial Narrow"/>
        <family val="2"/>
      </rPr>
      <t xml:space="preserve"> Describa la estrategia para la sostenibilidad del impacto una vez terminado el proyecto.  </t>
    </r>
  </si>
  <si>
    <r>
      <t>8. CONTRAPARTIDAS:</t>
    </r>
    <r>
      <rPr>
        <b/>
        <i/>
        <sz val="9"/>
        <color theme="0"/>
        <rFont val="Arial Narrow"/>
        <family val="2"/>
      </rPr>
      <t xml:space="preserve"> </t>
    </r>
    <r>
      <rPr>
        <i/>
        <sz val="9"/>
        <color theme="0"/>
        <rFont val="Arial Narrow"/>
        <family val="2"/>
      </rPr>
      <t>Enumere las otras fuentes de apoyo financiero para el proyecto, si corresponde, incluyendo las fuentes aseguradas y las pendientes. (Contrapartidas son los fondos recaudados por sus aliados para ser aplicados en los proyectos financiados en parte por Fundación Avina). En detalle del aporte de contrapartidas se registra en el formulario "4.Presupuesto-Propuesta".</t>
    </r>
  </si>
  <si>
    <r>
      <t>9. ESTANDARES AMBIENTALES Y SOCIALES:</t>
    </r>
    <r>
      <rPr>
        <b/>
        <i/>
        <sz val="9"/>
        <color rgb="FFFFFFFF"/>
        <rFont val="Arial Narrow"/>
        <family val="2"/>
      </rPr>
      <t xml:space="preserve"> </t>
    </r>
    <r>
      <rPr>
        <i/>
        <sz val="9"/>
        <color rgb="FFFFFFFF"/>
        <rFont val="Arial Narrow"/>
        <family val="2"/>
      </rPr>
      <t>Enumere las actividades correspondientes para implementar las actividades relacionadas en conformidad con el Marco de Gestion Ambiental y Social (MGAS), el Marco de Planificación de los Pueblos Indigenas (MPPI), Marco de Gestion Laboral (MGL) Plan de Participación de las Partes Interesadas (PPPI), Mecanismo de Atención de Quejas y Reclamos, entre otras herramientas de los EAS.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</si>
</sst>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 #,##0.00_-;\-&quot;$&quot;\ * #,##0.00_-;_-&quot;$&quot;\ * &quot;-&quot;??_-;_-@_-"/>
    <numFmt numFmtId="164" formatCode="_(* #,##0.00_);_(* \(#,##0.00\);_(* &quot;-&quot;??_);_(@_)"/>
    <numFmt numFmtId="165" formatCode="&quot; &quot;* #,##0.00&quot; &quot;;&quot;-&quot;* #,##0.00&quot; &quot;;&quot; &quot;* &quot;-&quot;??&quot; &quot;"/>
    <numFmt numFmtId="166" formatCode="&quot;$&quot;#,##0"/>
    <numFmt numFmtId="167" formatCode="_([$$-240A]\ * #,##0_);_([$$-240A]\ * \(#,##0\);_([$$-240A]\ * &quot;-&quot;??_);_(@_)"/>
    <numFmt numFmtId="168" formatCode="_([$$-240A]\ * #,##0.00_);_([$$-240A]\ * \(#,##0.00\);_([$$-240A]\ * &quot;-&quot;??_);_(@_)"/>
    <numFmt numFmtId="169" formatCode="_-&quot;$&quot;* #,##0_-;\-&quot;$&quot;* #,##0_-;_-&quot;$&quot;* &quot;-&quot;_-;_-@"/>
    <numFmt numFmtId="170" formatCode="_(&quot;$&quot;\ * #,##0_);_(&quot;$&quot;\ * \(#,##0\);_(&quot;$&quot;\ * &quot;-&quot;??_);_(@_)"/>
    <numFmt numFmtId="171" formatCode="_-* #,##0_-;\-* #,##0_-;_-* &quot;-&quot;??_-;_-@"/>
    <numFmt numFmtId="172" formatCode="_-* #,##0_-;\-* #,##0_-;_-* &quot;-&quot;_-;_-@"/>
    <numFmt numFmtId="173" formatCode="_(&quot;$&quot;\ * #,##0.00_);_(&quot;$&quot;\ * \(#,##0.00\);_(&quot;$&quot;\ * &quot;-&quot;??_);_(@_)"/>
    <numFmt numFmtId="174" formatCode="_-* #,##0.00_-;\-* #,##0.00_-;_-* &quot;-&quot;??_-;_-@"/>
    <numFmt numFmtId="175" formatCode="0\ &quot;Meses&quot;"/>
  </numFmts>
  <fonts count="71">
    <font>
      <sz val="12"/>
      <color indexed="8"/>
      <name val="Verdana"/>
    </font>
    <font>
      <sz val="11"/>
      <color indexed="8"/>
      <name val="Calibri"/>
      <family val="2"/>
    </font>
    <font>
      <sz val="11"/>
      <color indexed="8"/>
      <name val="Arial Narrow"/>
      <family val="2"/>
    </font>
    <font>
      <b/>
      <sz val="14"/>
      <color indexed="11"/>
      <name val="Arial Narrow"/>
      <family val="2"/>
    </font>
    <font>
      <b/>
      <sz val="11"/>
      <color indexed="8"/>
      <name val="Arial Narrow"/>
      <family val="2"/>
    </font>
    <font>
      <b/>
      <sz val="11"/>
      <color indexed="15"/>
      <name val="Arial Narrow"/>
      <family val="2"/>
    </font>
    <font>
      <i/>
      <sz val="9"/>
      <color indexed="15"/>
      <name val="Arial Narrow"/>
      <family val="2"/>
    </font>
    <font>
      <sz val="9"/>
      <color indexed="8"/>
      <name val="Arial Narrow"/>
      <family val="2"/>
    </font>
    <font>
      <sz val="10"/>
      <color indexed="8"/>
      <name val="Arial Narrow"/>
      <family val="2"/>
    </font>
    <font>
      <u/>
      <sz val="12"/>
      <color theme="10"/>
      <name val="Verdana"/>
      <family val="2"/>
    </font>
    <font>
      <u/>
      <sz val="12"/>
      <color theme="11"/>
      <name val="Verdana"/>
      <family val="2"/>
    </font>
    <font>
      <sz val="11"/>
      <color rgb="FF000000"/>
      <name val="Arial Narrow"/>
      <family val="2"/>
    </font>
    <font>
      <sz val="10"/>
      <color theme="1"/>
      <name val="Arial Narrow"/>
      <family val="2"/>
    </font>
    <font>
      <sz val="10"/>
      <color rgb="FFFF0000"/>
      <name val="Arial Narrow"/>
      <family val="2"/>
    </font>
    <font>
      <sz val="10"/>
      <name val="Arial Narrow"/>
      <family val="2"/>
    </font>
    <font>
      <sz val="12"/>
      <color indexed="8"/>
      <name val="Verdana"/>
      <family val="2"/>
    </font>
    <font>
      <b/>
      <sz val="11"/>
      <color theme="1"/>
      <name val="Calibri"/>
      <family val="2"/>
    </font>
    <font>
      <sz val="11"/>
      <name val="Arial"/>
      <family val="2"/>
    </font>
    <font>
      <sz val="11"/>
      <color theme="1"/>
      <name val="Calibri"/>
      <family val="2"/>
    </font>
    <font>
      <b/>
      <sz val="10"/>
      <color theme="1"/>
      <name val="Calibri"/>
      <family val="2"/>
    </font>
    <font>
      <sz val="10"/>
      <color rgb="FF000000"/>
      <name val="Tahoma"/>
      <family val="2"/>
    </font>
    <font>
      <sz val="10"/>
      <color rgb="FF000000"/>
      <name val="Arial"/>
      <family val="2"/>
    </font>
    <font>
      <sz val="9"/>
      <color rgb="FF000000"/>
      <name val="Tahoma"/>
      <family val="2"/>
    </font>
    <font>
      <sz val="11"/>
      <color rgb="FF000000"/>
      <name val="Calibri"/>
      <family val="2"/>
    </font>
    <font>
      <b/>
      <sz val="16"/>
      <color theme="1"/>
      <name val="Calibri"/>
      <family val="2"/>
    </font>
    <font>
      <sz val="10"/>
      <color theme="1"/>
      <name val="Calibri"/>
      <family val="2"/>
    </font>
    <font>
      <sz val="11"/>
      <color theme="1"/>
      <name val="Arial"/>
      <family val="2"/>
    </font>
    <font>
      <sz val="10"/>
      <name val="Arial"/>
      <family val="2"/>
    </font>
    <font>
      <b/>
      <sz val="18"/>
      <color theme="1"/>
      <name val="Calibri"/>
      <family val="2"/>
    </font>
    <font>
      <b/>
      <sz val="11"/>
      <color theme="0"/>
      <name val="Arial Narrow"/>
      <family val="2"/>
    </font>
    <font>
      <b/>
      <i/>
      <sz val="11"/>
      <color theme="0"/>
      <name val="Arial Narrow"/>
      <family val="2"/>
    </font>
    <font>
      <i/>
      <sz val="9"/>
      <color theme="0"/>
      <name val="Arial Narrow"/>
      <family val="2"/>
    </font>
    <font>
      <i/>
      <sz val="11"/>
      <color theme="0"/>
      <name val="Arial Narrow"/>
      <family val="2"/>
    </font>
    <font>
      <b/>
      <sz val="9"/>
      <color theme="0"/>
      <name val="Arial Narrow"/>
      <family val="2"/>
    </font>
    <font>
      <sz val="11"/>
      <color theme="0"/>
      <name val="Arial Narrow"/>
      <family val="2"/>
    </font>
    <font>
      <b/>
      <sz val="14"/>
      <color theme="0"/>
      <name val="Arial Narrow"/>
      <family val="2"/>
    </font>
    <font>
      <b/>
      <sz val="11"/>
      <color theme="0"/>
      <name val="Calibri"/>
      <family val="2"/>
    </font>
    <font>
      <sz val="11"/>
      <color theme="0"/>
      <name val="Arial"/>
      <family val="2"/>
    </font>
    <font>
      <b/>
      <sz val="11"/>
      <color theme="0"/>
      <name val="Arial"/>
      <family val="2"/>
    </font>
    <font>
      <sz val="12"/>
      <color theme="0"/>
      <name val="Verdana"/>
      <family val="2"/>
    </font>
    <font>
      <sz val="11"/>
      <color theme="0"/>
      <name val="Calibri"/>
      <family val="2"/>
    </font>
    <font>
      <sz val="10"/>
      <color theme="0"/>
      <name val="Calibri"/>
      <family val="2"/>
    </font>
    <font>
      <b/>
      <sz val="11"/>
      <color theme="1"/>
      <name val="Arial Narrow"/>
      <family val="2"/>
    </font>
    <font>
      <sz val="11"/>
      <color theme="1"/>
      <name val="Arial Narrow"/>
      <family val="2"/>
    </font>
    <font>
      <b/>
      <i/>
      <sz val="9"/>
      <color theme="0"/>
      <name val="Arial Narrow"/>
      <family val="2"/>
    </font>
    <font>
      <b/>
      <sz val="11"/>
      <color rgb="FF000000"/>
      <name val="Arial Narrow"/>
      <family val="2"/>
    </font>
    <font>
      <sz val="10"/>
      <color rgb="FF000000"/>
      <name val="Arial Narrow"/>
      <family val="2"/>
    </font>
    <font>
      <b/>
      <sz val="10"/>
      <color rgb="FF000000"/>
      <name val="Arial Narrow"/>
      <family val="2"/>
    </font>
    <font>
      <b/>
      <sz val="11"/>
      <color rgb="FFFFFFFF"/>
      <name val="Arial Narrow"/>
      <family val="2"/>
    </font>
    <font>
      <b/>
      <i/>
      <sz val="9"/>
      <color rgb="FFFFFFFF"/>
      <name val="Arial Narrow"/>
      <family val="2"/>
    </font>
    <font>
      <i/>
      <sz val="9"/>
      <color rgb="FFFFFFFF"/>
      <name val="Arial Narrow"/>
      <family val="2"/>
    </font>
    <font>
      <sz val="12"/>
      <color indexed="8"/>
      <name val="Barlow semi"/>
    </font>
    <font>
      <b/>
      <sz val="11"/>
      <color theme="0"/>
      <name val="Barlow semi"/>
    </font>
    <font>
      <sz val="11"/>
      <color theme="1"/>
      <name val="Barlow semi"/>
    </font>
    <font>
      <b/>
      <sz val="11"/>
      <name val="Barlow semi"/>
    </font>
    <font>
      <sz val="11"/>
      <name val="Barlow semi"/>
    </font>
    <font>
      <b/>
      <sz val="11"/>
      <color rgb="FF000000"/>
      <name val="Barlow semi"/>
    </font>
    <font>
      <b/>
      <sz val="11"/>
      <color theme="1"/>
      <name val="Barlow semi"/>
    </font>
    <font>
      <sz val="11"/>
      <color rgb="FF000000"/>
      <name val="Barlow semi"/>
    </font>
    <font>
      <sz val="8"/>
      <color theme="1"/>
      <name val="Barlow semi"/>
    </font>
    <font>
      <b/>
      <sz val="14"/>
      <color theme="1"/>
      <name val="Barlow semi"/>
    </font>
    <font>
      <sz val="11"/>
      <color theme="0"/>
      <name val="Barlow semi"/>
    </font>
    <font>
      <sz val="9"/>
      <color theme="1"/>
      <name val="Barlow semi"/>
    </font>
    <font>
      <b/>
      <sz val="20"/>
      <color theme="1"/>
      <name val="Barlow semi"/>
    </font>
    <font>
      <b/>
      <sz val="10"/>
      <color theme="1"/>
      <name val="Barlow semi"/>
    </font>
    <font>
      <sz val="12"/>
      <color theme="0"/>
      <name val="Barlow semi"/>
    </font>
    <font>
      <b/>
      <sz val="9"/>
      <color theme="1"/>
      <name val="Barlow semi"/>
    </font>
    <font>
      <sz val="9"/>
      <name val="Barlow semi"/>
    </font>
    <font>
      <sz val="10"/>
      <name val="Barlow semi"/>
    </font>
    <font>
      <b/>
      <sz val="12"/>
      <color indexed="8"/>
      <name val="Verdana"/>
      <family val="2"/>
    </font>
    <font>
      <sz val="8"/>
      <color indexed="8"/>
      <name val="Verdana"/>
      <family val="2"/>
    </font>
  </fonts>
  <fills count="11">
    <fill>
      <patternFill patternType="none"/>
    </fill>
    <fill>
      <patternFill patternType="gray125"/>
    </fill>
    <fill>
      <patternFill patternType="solid">
        <fgColor indexed="11"/>
        <bgColor auto="1"/>
      </patternFill>
    </fill>
    <fill>
      <patternFill patternType="solid">
        <fgColor indexed="16"/>
        <bgColor auto="1"/>
      </patternFill>
    </fill>
    <fill>
      <patternFill patternType="solid">
        <fgColor indexed="19"/>
        <bgColor auto="1"/>
      </patternFill>
    </fill>
    <fill>
      <patternFill patternType="solid">
        <fgColor rgb="FFF2F2F2"/>
        <bgColor rgb="FF000000"/>
      </patternFill>
    </fill>
    <fill>
      <patternFill patternType="solid">
        <fgColor theme="0"/>
        <bgColor indexed="64"/>
      </patternFill>
    </fill>
    <fill>
      <patternFill patternType="solid">
        <fgColor theme="0"/>
        <bgColor theme="0"/>
      </patternFill>
    </fill>
    <fill>
      <patternFill patternType="solid">
        <fgColor rgb="FF1D382B"/>
        <bgColor indexed="64"/>
      </patternFill>
    </fill>
    <fill>
      <patternFill patternType="solid">
        <fgColor rgb="FFF2ECE1"/>
        <bgColor indexed="64"/>
      </patternFill>
    </fill>
    <fill>
      <patternFill patternType="solid">
        <fgColor theme="3" tint="0.79998168889431442"/>
        <bgColor indexed="64"/>
      </patternFill>
    </fill>
  </fills>
  <borders count="117">
    <border>
      <left/>
      <right/>
      <top/>
      <bottom/>
      <diagonal/>
    </border>
    <border>
      <left style="thin">
        <color indexed="9"/>
      </left>
      <right/>
      <top style="thin">
        <color indexed="9"/>
      </top>
      <bottom/>
      <diagonal/>
    </border>
    <border>
      <left/>
      <right/>
      <top style="thin">
        <color indexed="9"/>
      </top>
      <bottom style="medium">
        <color indexed="10"/>
      </bottom>
      <diagonal/>
    </border>
    <border>
      <left/>
      <right/>
      <top style="thin">
        <color indexed="9"/>
      </top>
      <bottom/>
      <diagonal/>
    </border>
    <border>
      <left/>
      <right style="thin">
        <color indexed="9"/>
      </right>
      <top style="thin">
        <color indexed="9"/>
      </top>
      <bottom/>
      <diagonal/>
    </border>
    <border>
      <left style="thin">
        <color indexed="9"/>
      </left>
      <right style="medium">
        <color indexed="10"/>
      </right>
      <top/>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medium">
        <color indexed="10"/>
      </left>
      <right/>
      <top/>
      <bottom/>
      <diagonal/>
    </border>
    <border>
      <left/>
      <right/>
      <top/>
      <bottom/>
      <diagonal/>
    </border>
    <border>
      <left/>
      <right style="thin">
        <color indexed="9"/>
      </right>
      <top/>
      <bottom/>
      <diagonal/>
    </border>
    <border>
      <left style="thin">
        <color indexed="9"/>
      </left>
      <right/>
      <top/>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right style="medium">
        <color indexed="10"/>
      </right>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medium">
        <color indexed="10"/>
      </left>
      <right/>
      <top style="medium">
        <color indexed="10"/>
      </top>
      <bottom style="thin">
        <color indexed="10"/>
      </bottom>
      <diagonal/>
    </border>
    <border>
      <left/>
      <right/>
      <top style="medium">
        <color indexed="10"/>
      </top>
      <bottom style="thin">
        <color indexed="10"/>
      </bottom>
      <diagonal/>
    </border>
    <border>
      <left/>
      <right style="thin">
        <color indexed="10"/>
      </right>
      <top style="medium">
        <color indexed="10"/>
      </top>
      <bottom style="thin">
        <color indexed="10"/>
      </bottom>
      <diagonal/>
    </border>
    <border>
      <left style="thin">
        <color indexed="10"/>
      </left>
      <right/>
      <top style="medium">
        <color indexed="10"/>
      </top>
      <bottom style="thin">
        <color indexed="10"/>
      </bottom>
      <diagonal/>
    </border>
    <border>
      <left/>
      <right style="medium">
        <color indexed="10"/>
      </right>
      <top style="medium">
        <color indexed="10"/>
      </top>
      <bottom style="thin">
        <color indexed="10"/>
      </bottom>
      <diagonal/>
    </border>
    <border>
      <left style="medium">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right style="medium">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medium">
        <color indexed="10"/>
      </right>
      <top style="thin">
        <color indexed="10"/>
      </top>
      <bottom style="thin">
        <color indexed="10"/>
      </bottom>
      <diagonal/>
    </border>
    <border>
      <left style="medium">
        <color indexed="10"/>
      </left>
      <right/>
      <top style="thin">
        <color indexed="10"/>
      </top>
      <bottom style="medium">
        <color indexed="10"/>
      </bottom>
      <diagonal/>
    </border>
    <border>
      <left/>
      <right style="thin">
        <color indexed="10"/>
      </right>
      <top style="thin">
        <color indexed="10"/>
      </top>
      <bottom style="medium">
        <color indexed="10"/>
      </bottom>
      <diagonal/>
    </border>
    <border>
      <left style="thin">
        <color indexed="10"/>
      </left>
      <right/>
      <top style="thin">
        <color indexed="10"/>
      </top>
      <bottom style="medium">
        <color indexed="10"/>
      </bottom>
      <diagonal/>
    </border>
    <border>
      <left/>
      <right/>
      <top style="thin">
        <color indexed="10"/>
      </top>
      <bottom style="medium">
        <color indexed="10"/>
      </bottom>
      <diagonal/>
    </border>
    <border>
      <left/>
      <right style="medium">
        <color indexed="10"/>
      </right>
      <top style="thin">
        <color indexed="10"/>
      </top>
      <bottom style="medium">
        <color indexed="10"/>
      </bottom>
      <diagonal/>
    </border>
    <border>
      <left style="medium">
        <color indexed="10"/>
      </left>
      <right/>
      <top style="thin">
        <color indexed="10"/>
      </top>
      <bottom/>
      <diagonal/>
    </border>
    <border>
      <left/>
      <right/>
      <top style="thin">
        <color indexed="10"/>
      </top>
      <bottom/>
      <diagonal/>
    </border>
    <border>
      <left/>
      <right style="medium">
        <color indexed="10"/>
      </right>
      <top style="thin">
        <color indexed="10"/>
      </top>
      <bottom/>
      <diagonal/>
    </border>
    <border>
      <left style="medium">
        <color indexed="10"/>
      </left>
      <right style="thin">
        <color indexed="10"/>
      </right>
      <top style="medium">
        <color indexed="10"/>
      </top>
      <bottom style="thin">
        <color indexed="10"/>
      </bottom>
      <diagonal/>
    </border>
    <border>
      <left style="medium">
        <color indexed="10"/>
      </left>
      <right style="thin">
        <color indexed="10"/>
      </right>
      <top style="thin">
        <color indexed="10"/>
      </top>
      <bottom style="medium">
        <color indexed="10"/>
      </bottom>
      <diagonal/>
    </border>
    <border>
      <left/>
      <right style="thin">
        <color indexed="9"/>
      </right>
      <top style="medium">
        <color indexed="10"/>
      </top>
      <bottom style="medium">
        <color indexed="10"/>
      </bottom>
      <diagonal/>
    </border>
    <border>
      <left/>
      <right style="thin">
        <color indexed="10"/>
      </right>
      <top style="thin">
        <color indexed="10"/>
      </top>
      <bottom/>
      <diagonal/>
    </border>
    <border>
      <left/>
      <right style="thin">
        <color indexed="10"/>
      </right>
      <top/>
      <bottom/>
      <diagonal/>
    </border>
    <border>
      <left style="medium">
        <color indexed="10"/>
      </left>
      <right/>
      <top/>
      <bottom style="thin">
        <color indexed="10"/>
      </bottom>
      <diagonal/>
    </border>
    <border>
      <left/>
      <right style="thin">
        <color indexed="9"/>
      </right>
      <top style="thin">
        <color indexed="10"/>
      </top>
      <bottom style="medium">
        <color indexed="10"/>
      </bottom>
      <diagonal/>
    </border>
    <border>
      <left/>
      <right/>
      <top/>
      <bottom style="thin">
        <color indexed="10"/>
      </bottom>
      <diagonal/>
    </border>
    <border>
      <left/>
      <right style="medium">
        <color indexed="10"/>
      </right>
      <top/>
      <bottom style="thin">
        <color indexed="10"/>
      </bottom>
      <diagonal/>
    </border>
    <border>
      <left style="thin">
        <color indexed="9"/>
      </left>
      <right style="medium">
        <color indexed="10"/>
      </right>
      <top/>
      <bottom style="thin">
        <color indexed="9"/>
      </bottom>
      <diagonal/>
    </border>
    <border>
      <left style="medium">
        <color indexed="10"/>
      </left>
      <right style="medium">
        <color indexed="10"/>
      </right>
      <top style="medium">
        <color indexed="10"/>
      </top>
      <bottom style="medium">
        <color indexed="10"/>
      </bottom>
      <diagonal/>
    </border>
    <border>
      <left style="medium">
        <color indexed="10"/>
      </left>
      <right style="thin">
        <color indexed="9"/>
      </right>
      <top/>
      <bottom/>
      <diagonal/>
    </border>
    <border>
      <left style="medium">
        <color indexed="10"/>
      </left>
      <right style="thin">
        <color indexed="10"/>
      </right>
      <top style="thin">
        <color indexed="10"/>
      </top>
      <bottom style="thin">
        <color indexed="10"/>
      </bottom>
      <diagonal/>
    </border>
    <border>
      <left style="thin">
        <color indexed="10"/>
      </left>
      <right style="thin">
        <color indexed="10"/>
      </right>
      <top style="thin">
        <color indexed="10"/>
      </top>
      <bottom style="medium">
        <color indexed="10"/>
      </bottom>
      <diagonal/>
    </border>
    <border>
      <left style="thin">
        <color indexed="10"/>
      </left>
      <right style="thin">
        <color indexed="10"/>
      </right>
      <top/>
      <bottom style="thin">
        <color indexed="10"/>
      </bottom>
      <diagonal/>
    </border>
    <border>
      <left style="medium">
        <color theme="2"/>
      </left>
      <right/>
      <top/>
      <bottom/>
      <diagonal/>
    </border>
    <border>
      <left/>
      <right style="medium">
        <color theme="2"/>
      </right>
      <top/>
      <bottom/>
      <diagonal/>
    </border>
    <border>
      <left style="thin">
        <color indexed="10"/>
      </left>
      <right style="thin">
        <color indexed="10"/>
      </right>
      <top style="thin">
        <color indexed="10"/>
      </top>
      <bottom/>
      <diagonal/>
    </border>
    <border>
      <left style="thin">
        <color auto="1"/>
      </left>
      <right/>
      <top style="thin">
        <color auto="1"/>
      </top>
      <bottom style="thin">
        <color auto="1"/>
      </bottom>
      <diagonal/>
    </border>
    <border>
      <left style="medium">
        <color theme="2"/>
      </left>
      <right/>
      <top style="medium">
        <color indexed="10"/>
      </top>
      <bottom/>
      <diagonal/>
    </border>
    <border>
      <left/>
      <right style="medium">
        <color theme="2"/>
      </right>
      <top style="medium">
        <color indexed="10"/>
      </top>
      <bottom/>
      <diagonal/>
    </border>
    <border>
      <left style="medium">
        <color theme="2"/>
      </left>
      <right/>
      <top/>
      <bottom style="medium">
        <color theme="2"/>
      </bottom>
      <diagonal/>
    </border>
    <border>
      <left/>
      <right style="medium">
        <color theme="2"/>
      </right>
      <top/>
      <bottom style="medium">
        <color theme="2"/>
      </bottom>
      <diagonal/>
    </border>
    <border>
      <left style="medium">
        <color theme="2"/>
      </left>
      <right style="thin">
        <color indexed="10"/>
      </right>
      <top style="thin">
        <color indexed="10"/>
      </top>
      <bottom/>
      <diagonal/>
    </border>
    <border>
      <left style="medium">
        <color theme="2"/>
      </left>
      <right style="thin">
        <color indexed="10"/>
      </right>
      <top/>
      <bottom style="thin">
        <color indexed="10"/>
      </bottom>
      <diagonal/>
    </border>
    <border>
      <left style="thin">
        <color indexed="64"/>
      </left>
      <right style="thin">
        <color indexed="64"/>
      </right>
      <top style="thin">
        <color indexed="64"/>
      </top>
      <bottom style="thin">
        <color indexed="64"/>
      </bottom>
      <diagonal/>
    </border>
    <border>
      <left style="thin">
        <color indexed="10"/>
      </left>
      <right/>
      <top style="thin">
        <color indexed="10"/>
      </top>
      <bottom/>
      <diagonal/>
    </border>
    <border>
      <left style="thin">
        <color indexed="10"/>
      </left>
      <right/>
      <top/>
      <bottom style="thin">
        <color indexed="1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bottom/>
      <diagonal/>
    </border>
    <border>
      <left style="thin">
        <color rgb="FF000000"/>
      </left>
      <right/>
      <top/>
      <bottom style="thin">
        <color rgb="FF000000"/>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rgb="FF000000"/>
      </top>
      <bottom/>
      <diagonal/>
    </border>
    <border>
      <left/>
      <right style="thin">
        <color rgb="FF000000"/>
      </right>
      <top style="thin">
        <color rgb="FF000000"/>
      </top>
      <bottom/>
      <diagonal/>
    </border>
    <border>
      <left style="medium">
        <color indexed="10"/>
      </left>
      <right/>
      <top style="thin">
        <color theme="0"/>
      </top>
      <bottom style="thin">
        <color theme="0"/>
      </bottom>
      <diagonal/>
    </border>
    <border>
      <left/>
      <right/>
      <top style="thin">
        <color theme="0"/>
      </top>
      <bottom style="thin">
        <color theme="0"/>
      </bottom>
      <diagonal/>
    </border>
    <border>
      <left/>
      <right style="medium">
        <color indexed="10"/>
      </right>
      <top style="thin">
        <color theme="0"/>
      </top>
      <bottom style="thin">
        <color theme="0"/>
      </bottom>
      <diagonal/>
    </border>
    <border>
      <left style="medium">
        <color indexed="10"/>
      </left>
      <right style="thin">
        <color indexed="10"/>
      </right>
      <top style="medium">
        <color indexed="10"/>
      </top>
      <bottom/>
      <diagonal/>
    </border>
    <border>
      <left style="thin">
        <color indexed="10"/>
      </left>
      <right/>
      <top style="thin">
        <color theme="0"/>
      </top>
      <bottom/>
      <diagonal/>
    </border>
    <border>
      <left/>
      <right/>
      <top style="thin">
        <color theme="0"/>
      </top>
      <bottom/>
      <diagonal/>
    </border>
    <border>
      <left/>
      <right style="medium">
        <color indexed="10"/>
      </right>
      <top style="thin">
        <color theme="0"/>
      </top>
      <bottom/>
      <diagonal/>
    </border>
    <border>
      <left style="medium">
        <color indexed="10"/>
      </left>
      <right style="thin">
        <color indexed="10"/>
      </right>
      <top style="thin">
        <color theme="0"/>
      </top>
      <bottom style="thin">
        <color theme="0"/>
      </bottom>
      <diagonal/>
    </border>
    <border>
      <left style="medium">
        <color indexed="10"/>
      </left>
      <right style="thin">
        <color indexed="10"/>
      </right>
      <top/>
      <bottom/>
      <diagonal/>
    </border>
    <border>
      <left style="thin">
        <color indexed="64"/>
      </left>
      <right/>
      <top style="thin">
        <color rgb="FF000000"/>
      </top>
      <bottom style="thin">
        <color rgb="FF000000"/>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s>
  <cellStyleXfs count="47">
    <xf numFmtId="0" fontId="0" fillId="0" borderId="0" applyNumberFormat="0" applyFill="0" applyBorder="0" applyProtection="0">
      <alignment vertical="top" wrapText="1"/>
    </xf>
    <xf numFmtId="0" fontId="9"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9"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9"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9"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9"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9"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9"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9"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9"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9"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9"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9"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9"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9"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9"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9"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9"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9"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9"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9"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9"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9"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44" fontId="15" fillId="0" borderId="0" applyFont="0" applyFill="0" applyBorder="0" applyAlignment="0" applyProtection="0"/>
    <xf numFmtId="0" fontId="26" fillId="0" borderId="10"/>
  </cellStyleXfs>
  <cellXfs count="616">
    <xf numFmtId="0" fontId="0" fillId="0" borderId="0" xfId="0">
      <alignment vertical="top" wrapText="1"/>
    </xf>
    <xf numFmtId="0" fontId="1" fillId="0" borderId="0" xfId="0" applyNumberFormat="1" applyFont="1" applyAlignment="1"/>
    <xf numFmtId="0" fontId="1" fillId="0" borderId="1" xfId="0" applyFont="1" applyBorder="1" applyAlignment="1"/>
    <xf numFmtId="0" fontId="1" fillId="0" borderId="2" xfId="0" applyFont="1" applyBorder="1" applyAlignment="1"/>
    <xf numFmtId="0" fontId="1" fillId="0" borderId="3" xfId="0" applyFont="1" applyBorder="1" applyAlignment="1"/>
    <xf numFmtId="0" fontId="1" fillId="0" borderId="4" xfId="0" applyFont="1" applyBorder="1" applyAlignment="1"/>
    <xf numFmtId="0" fontId="1" fillId="0" borderId="5" xfId="0" applyFont="1" applyBorder="1" applyAlignment="1"/>
    <xf numFmtId="0" fontId="1" fillId="0" borderId="9" xfId="0" applyFont="1" applyBorder="1" applyAlignment="1"/>
    <xf numFmtId="0" fontId="1" fillId="0" borderId="10" xfId="0" applyFont="1" applyBorder="1" applyAlignment="1"/>
    <xf numFmtId="0" fontId="1" fillId="0" borderId="11" xfId="0" applyFont="1" applyBorder="1" applyAlignment="1"/>
    <xf numFmtId="0" fontId="1" fillId="0" borderId="12" xfId="0" applyFont="1" applyBorder="1" applyAlignment="1"/>
    <xf numFmtId="0" fontId="1" fillId="0" borderId="14" xfId="0" applyFont="1" applyBorder="1" applyAlignment="1"/>
    <xf numFmtId="0" fontId="1" fillId="0" borderId="20" xfId="0" applyFont="1" applyBorder="1" applyAlignment="1"/>
    <xf numFmtId="0" fontId="1" fillId="0" borderId="21" xfId="0" applyFont="1" applyBorder="1" applyAlignment="1"/>
    <xf numFmtId="1" fontId="2" fillId="0" borderId="10" xfId="0" applyNumberFormat="1" applyFont="1" applyBorder="1" applyAlignment="1"/>
    <xf numFmtId="1" fontId="2" fillId="0" borderId="18" xfId="0" applyNumberFormat="1" applyFont="1" applyBorder="1" applyAlignment="1"/>
    <xf numFmtId="1" fontId="2" fillId="0" borderId="16" xfId="0" applyNumberFormat="1" applyFont="1" applyBorder="1" applyAlignment="1"/>
    <xf numFmtId="1" fontId="2" fillId="0" borderId="9" xfId="0" applyNumberFormat="1" applyFont="1" applyBorder="1" applyAlignment="1"/>
    <xf numFmtId="1" fontId="2" fillId="2" borderId="10" xfId="0" applyNumberFormat="1" applyFont="1" applyFill="1" applyBorder="1" applyAlignment="1"/>
    <xf numFmtId="1" fontId="2" fillId="2" borderId="7" xfId="0" applyNumberFormat="1" applyFont="1" applyFill="1" applyBorder="1" applyAlignment="1">
      <alignment horizontal="center"/>
    </xf>
    <xf numFmtId="1" fontId="2" fillId="2" borderId="11" xfId="0" applyNumberFormat="1" applyFont="1" applyFill="1" applyBorder="1" applyAlignment="1"/>
    <xf numFmtId="0" fontId="2" fillId="0" borderId="34" xfId="0" applyNumberFormat="1" applyFont="1" applyBorder="1" applyAlignment="1"/>
    <xf numFmtId="0" fontId="2" fillId="0" borderId="34" xfId="0" applyNumberFormat="1" applyFont="1" applyBorder="1" applyAlignment="1">
      <alignment horizontal="left"/>
    </xf>
    <xf numFmtId="0" fontId="1" fillId="0" borderId="16" xfId="0" applyFont="1" applyBorder="1" applyAlignment="1"/>
    <xf numFmtId="0" fontId="1" fillId="0" borderId="22" xfId="0" applyFont="1" applyBorder="1" applyAlignment="1"/>
    <xf numFmtId="1" fontId="3" fillId="2" borderId="7" xfId="0" applyNumberFormat="1" applyFont="1" applyFill="1" applyBorder="1" applyAlignment="1">
      <alignment horizontal="center" vertical="center"/>
    </xf>
    <xf numFmtId="1" fontId="4" fillId="0" borderId="16" xfId="0" applyNumberFormat="1" applyFont="1" applyBorder="1" applyAlignment="1"/>
    <xf numFmtId="1" fontId="4" fillId="0" borderId="9" xfId="0" applyNumberFormat="1" applyFont="1" applyBorder="1" applyAlignment="1"/>
    <xf numFmtId="1" fontId="2" fillId="0" borderId="7" xfId="0" applyNumberFormat="1" applyFont="1" applyBorder="1" applyAlignment="1">
      <alignment horizontal="left" vertical="top"/>
    </xf>
    <xf numFmtId="1" fontId="4" fillId="0" borderId="10" xfId="0" applyNumberFormat="1" applyFont="1" applyBorder="1" applyAlignment="1"/>
    <xf numFmtId="1" fontId="4" fillId="0" borderId="7" xfId="0" applyNumberFormat="1" applyFont="1" applyBorder="1" applyAlignment="1">
      <alignment horizontal="center"/>
    </xf>
    <xf numFmtId="1" fontId="4" fillId="2" borderId="16" xfId="0" applyNumberFormat="1" applyFont="1" applyFill="1" applyBorder="1" applyAlignment="1"/>
    <xf numFmtId="1" fontId="2" fillId="0" borderId="9" xfId="0" applyNumberFormat="1" applyFont="1" applyBorder="1" applyAlignment="1">
      <alignment vertical="top"/>
    </xf>
    <xf numFmtId="1" fontId="2" fillId="0" borderId="11" xfId="0" applyNumberFormat="1" applyFont="1" applyBorder="1" applyAlignment="1">
      <alignment vertical="top"/>
    </xf>
    <xf numFmtId="0" fontId="2" fillId="0" borderId="7" xfId="0" applyNumberFormat="1" applyFont="1" applyBorder="1" applyAlignment="1"/>
    <xf numFmtId="1" fontId="2" fillId="0" borderId="7" xfId="0" applyNumberFormat="1" applyFont="1" applyBorder="1" applyAlignment="1"/>
    <xf numFmtId="1" fontId="2" fillId="2" borderId="7" xfId="0" applyNumberFormat="1" applyFont="1" applyFill="1" applyBorder="1" applyAlignment="1">
      <alignment horizontal="left" vertical="top"/>
    </xf>
    <xf numFmtId="1" fontId="7" fillId="0" borderId="7" xfId="0" applyNumberFormat="1" applyFont="1" applyBorder="1" applyAlignment="1">
      <alignment horizontal="left" vertical="top" wrapText="1"/>
    </xf>
    <xf numFmtId="1" fontId="2" fillId="0" borderId="21" xfId="0" applyNumberFormat="1" applyFont="1" applyBorder="1" applyAlignment="1"/>
    <xf numFmtId="1" fontId="2" fillId="0" borderId="45" xfId="0" applyNumberFormat="1" applyFont="1" applyBorder="1" applyAlignment="1"/>
    <xf numFmtId="0" fontId="1" fillId="0" borderId="38" xfId="0" applyFont="1" applyBorder="1" applyAlignment="1"/>
    <xf numFmtId="0" fontId="1" fillId="0" borderId="49" xfId="0" applyFont="1" applyBorder="1" applyAlignment="1"/>
    <xf numFmtId="0" fontId="1" fillId="0" borderId="52" xfId="0" applyFont="1" applyBorder="1" applyAlignment="1"/>
    <xf numFmtId="1" fontId="2" fillId="0" borderId="5" xfId="0" applyNumberFormat="1" applyFont="1" applyBorder="1" applyAlignment="1"/>
    <xf numFmtId="1" fontId="3" fillId="2" borderId="53" xfId="0" applyNumberFormat="1" applyFont="1" applyFill="1" applyBorder="1" applyAlignment="1">
      <alignment vertical="center"/>
    </xf>
    <xf numFmtId="0" fontId="1" fillId="0" borderId="54" xfId="0" applyFont="1" applyBorder="1" applyAlignment="1"/>
    <xf numFmtId="0" fontId="2" fillId="0" borderId="54" xfId="0" applyNumberFormat="1" applyFont="1" applyBorder="1" applyAlignment="1"/>
    <xf numFmtId="0" fontId="2" fillId="3" borderId="29" xfId="0" applyNumberFormat="1" applyFont="1" applyFill="1" applyBorder="1" applyAlignment="1">
      <alignment horizontal="left" vertical="top"/>
    </xf>
    <xf numFmtId="0" fontId="2" fillId="3" borderId="32" xfId="0" applyNumberFormat="1" applyFont="1" applyFill="1" applyBorder="1" applyAlignment="1">
      <alignment horizontal="left" vertical="top"/>
    </xf>
    <xf numFmtId="1" fontId="2" fillId="3" borderId="33" xfId="0" applyNumberFormat="1" applyFont="1" applyFill="1" applyBorder="1" applyAlignment="1">
      <alignment vertical="top"/>
    </xf>
    <xf numFmtId="0" fontId="2" fillId="3" borderId="32" xfId="0" applyNumberFormat="1" applyFont="1" applyFill="1" applyBorder="1" applyAlignment="1">
      <alignment horizontal="center" vertical="top"/>
    </xf>
    <xf numFmtId="165" fontId="2" fillId="4" borderId="56" xfId="0" applyNumberFormat="1" applyFont="1" applyFill="1" applyBorder="1" applyAlignment="1">
      <alignment vertical="top"/>
    </xf>
    <xf numFmtId="1" fontId="2" fillId="0" borderId="12" xfId="0" applyNumberFormat="1" applyFont="1" applyBorder="1" applyAlignment="1"/>
    <xf numFmtId="0" fontId="1" fillId="0" borderId="18" xfId="0" applyFont="1" applyBorder="1" applyAlignment="1"/>
    <xf numFmtId="0" fontId="1" fillId="0" borderId="10" xfId="0" applyNumberFormat="1" applyFont="1" applyBorder="1" applyAlignment="1"/>
    <xf numFmtId="0" fontId="8" fillId="0" borderId="33" xfId="0" applyNumberFormat="1" applyFont="1" applyBorder="1" applyAlignment="1">
      <alignment horizontal="justify" vertical="top" wrapText="1"/>
    </xf>
    <xf numFmtId="0" fontId="12" fillId="0" borderId="33" xfId="0" applyFont="1" applyBorder="1" applyAlignment="1" applyProtection="1">
      <alignment horizontal="justify" vertical="top" wrapText="1"/>
      <protection locked="0"/>
    </xf>
    <xf numFmtId="0" fontId="8" fillId="0" borderId="30" xfId="0" applyNumberFormat="1" applyFont="1" applyBorder="1" applyAlignment="1">
      <alignment horizontal="justify" vertical="top" wrapText="1"/>
    </xf>
    <xf numFmtId="0" fontId="2" fillId="0" borderId="7" xfId="0" applyNumberFormat="1" applyFont="1" applyFill="1" applyBorder="1" applyAlignment="1">
      <alignment horizontal="center" vertical="top"/>
    </xf>
    <xf numFmtId="0" fontId="1" fillId="0" borderId="12" xfId="0" applyFont="1" applyBorder="1" applyAlignment="1">
      <alignment wrapText="1"/>
    </xf>
    <xf numFmtId="0" fontId="1" fillId="0" borderId="16" xfId="0" applyFont="1" applyBorder="1" applyAlignment="1">
      <alignment wrapText="1"/>
    </xf>
    <xf numFmtId="1" fontId="2" fillId="0" borderId="9" xfId="0" applyNumberFormat="1" applyFont="1" applyBorder="1" applyAlignment="1">
      <alignment wrapText="1"/>
    </xf>
    <xf numFmtId="0" fontId="1" fillId="0" borderId="11" xfId="0" applyFont="1" applyBorder="1" applyAlignment="1">
      <alignment wrapText="1"/>
    </xf>
    <xf numFmtId="0" fontId="1" fillId="0" borderId="0" xfId="0" applyNumberFormat="1" applyFont="1" applyAlignment="1">
      <alignment wrapText="1"/>
    </xf>
    <xf numFmtId="0" fontId="8" fillId="0" borderId="33" xfId="0" applyNumberFormat="1" applyFont="1" applyFill="1" applyBorder="1" applyAlignment="1">
      <alignment horizontal="justify" vertical="top" wrapText="1"/>
    </xf>
    <xf numFmtId="0" fontId="14" fillId="0" borderId="31" xfId="0" applyNumberFormat="1" applyFont="1" applyFill="1" applyBorder="1" applyAlignment="1">
      <alignment horizontal="justify" vertical="top" wrapText="1"/>
    </xf>
    <xf numFmtId="14" fontId="8" fillId="0" borderId="34" xfId="0" applyNumberFormat="1" applyFont="1" applyFill="1" applyBorder="1" applyAlignment="1">
      <alignment horizontal="center" vertical="center" wrapText="1"/>
    </xf>
    <xf numFmtId="0" fontId="12" fillId="0" borderId="33" xfId="0" applyFont="1" applyFill="1" applyBorder="1" applyAlignment="1" applyProtection="1">
      <alignment horizontal="justify" vertical="top" wrapText="1"/>
      <protection locked="0"/>
    </xf>
    <xf numFmtId="0" fontId="14" fillId="0" borderId="31" xfId="0" applyFont="1" applyFill="1" applyBorder="1" applyAlignment="1" applyProtection="1">
      <alignment horizontal="justify" vertical="center" wrapText="1"/>
      <protection locked="0"/>
    </xf>
    <xf numFmtId="0" fontId="14" fillId="0" borderId="33" xfId="0" applyFont="1" applyFill="1" applyBorder="1" applyAlignment="1" applyProtection="1">
      <alignment horizontal="justify" vertical="top" wrapText="1"/>
      <protection locked="0"/>
    </xf>
    <xf numFmtId="0" fontId="13" fillId="0" borderId="31" xfId="0" applyNumberFormat="1" applyFont="1" applyFill="1" applyBorder="1" applyAlignment="1">
      <alignment horizontal="justify" vertical="top" wrapText="1"/>
    </xf>
    <xf numFmtId="0" fontId="14" fillId="0" borderId="30" xfId="0" applyFont="1" applyFill="1" applyBorder="1" applyAlignment="1" applyProtection="1">
      <alignment horizontal="justify" vertical="top" wrapText="1"/>
      <protection locked="0"/>
    </xf>
    <xf numFmtId="0" fontId="8" fillId="0" borderId="30" xfId="0" applyFont="1" applyBorder="1" applyAlignment="1" applyProtection="1">
      <alignment horizontal="justify" vertical="top" wrapText="1"/>
      <protection locked="0"/>
    </xf>
    <xf numFmtId="0" fontId="8" fillId="0" borderId="30" xfId="0" applyFont="1" applyFill="1" applyBorder="1" applyAlignment="1" applyProtection="1">
      <alignment horizontal="justify" vertical="top" wrapText="1"/>
      <protection locked="0"/>
    </xf>
    <xf numFmtId="164" fontId="1" fillId="0" borderId="0" xfId="0" applyNumberFormat="1" applyFont="1" applyAlignment="1"/>
    <xf numFmtId="0" fontId="8" fillId="0" borderId="60" xfId="0" applyNumberFormat="1" applyFont="1" applyFill="1" applyBorder="1" applyAlignment="1">
      <alignment horizontal="justify" vertical="top" wrapText="1"/>
    </xf>
    <xf numFmtId="0" fontId="12" fillId="0" borderId="31" xfId="0" applyFont="1" applyBorder="1" applyAlignment="1" applyProtection="1">
      <alignment horizontal="justify" vertical="top" wrapText="1"/>
      <protection locked="0"/>
    </xf>
    <xf numFmtId="14" fontId="8" fillId="0" borderId="32" xfId="0" applyNumberFormat="1" applyFont="1" applyFill="1" applyBorder="1" applyAlignment="1">
      <alignment horizontal="center" vertical="center" wrapText="1"/>
    </xf>
    <xf numFmtId="0" fontId="14" fillId="0" borderId="69" xfId="0" applyFont="1" applyFill="1" applyBorder="1" applyAlignment="1" applyProtection="1">
      <alignment horizontal="justify" vertical="top" wrapText="1"/>
      <protection locked="0"/>
    </xf>
    <xf numFmtId="0" fontId="13" fillId="0" borderId="70" xfId="0" applyNumberFormat="1" applyFont="1" applyFill="1" applyBorder="1" applyAlignment="1">
      <alignment horizontal="justify" vertical="top" wrapText="1"/>
    </xf>
    <xf numFmtId="0" fontId="14" fillId="0" borderId="68" xfId="0" applyFont="1" applyFill="1" applyBorder="1" applyAlignment="1" applyProtection="1">
      <alignment horizontal="justify" vertical="top" wrapText="1"/>
      <protection locked="0"/>
    </xf>
    <xf numFmtId="0" fontId="2" fillId="2" borderId="10" xfId="0" applyNumberFormat="1" applyFont="1" applyFill="1" applyBorder="1" applyAlignment="1">
      <alignment horizontal="center"/>
    </xf>
    <xf numFmtId="166" fontId="2" fillId="2" borderId="10" xfId="0" applyNumberFormat="1" applyFont="1" applyFill="1" applyBorder="1" applyAlignment="1">
      <alignment horizontal="center"/>
    </xf>
    <xf numFmtId="0" fontId="5" fillId="0" borderId="10" xfId="0" applyNumberFormat="1" applyFont="1" applyFill="1" applyBorder="1" applyAlignment="1">
      <alignment vertical="top"/>
    </xf>
    <xf numFmtId="165" fontId="2" fillId="0" borderId="10" xfId="0" applyNumberFormat="1" applyFont="1" applyFill="1" applyBorder="1" applyAlignment="1">
      <alignment vertical="top"/>
    </xf>
    <xf numFmtId="165" fontId="4" fillId="0" borderId="10" xfId="0" applyNumberFormat="1" applyFont="1" applyFill="1" applyBorder="1" applyAlignment="1">
      <alignment vertical="top"/>
    </xf>
    <xf numFmtId="0" fontId="18" fillId="0" borderId="0" xfId="0" applyFont="1" applyAlignment="1"/>
    <xf numFmtId="0" fontId="18" fillId="0" borderId="74" xfId="0" applyFont="1" applyBorder="1" applyAlignment="1">
      <alignment horizontal="center" vertical="center"/>
    </xf>
    <xf numFmtId="0" fontId="18" fillId="0" borderId="72" xfId="0" applyFont="1" applyBorder="1" applyAlignment="1"/>
    <xf numFmtId="167" fontId="18" fillId="0" borderId="74" xfId="0" applyNumberFormat="1" applyFont="1" applyBorder="1" applyAlignment="1">
      <alignment vertical="center"/>
    </xf>
    <xf numFmtId="167" fontId="18" fillId="0" borderId="72" xfId="0" applyNumberFormat="1" applyFont="1" applyBorder="1" applyAlignment="1">
      <alignment vertical="center"/>
    </xf>
    <xf numFmtId="0" fontId="18" fillId="0" borderId="68" xfId="0" applyNumberFormat="1" applyFont="1" applyBorder="1" applyAlignment="1"/>
    <xf numFmtId="0" fontId="18" fillId="0" borderId="74" xfId="0" applyFont="1" applyBorder="1" applyAlignment="1"/>
    <xf numFmtId="168" fontId="18" fillId="0" borderId="74" xfId="0" applyNumberFormat="1" applyFont="1" applyBorder="1" applyAlignment="1">
      <alignment vertical="center"/>
    </xf>
    <xf numFmtId="0" fontId="18" fillId="0" borderId="74" xfId="0" applyFont="1" applyBorder="1" applyAlignment="1">
      <alignment horizontal="center" vertical="center" wrapText="1"/>
    </xf>
    <xf numFmtId="0" fontId="18" fillId="0" borderId="74" xfId="0" applyFont="1" applyBorder="1" applyAlignment="1">
      <alignment vertical="center"/>
    </xf>
    <xf numFmtId="169" fontId="18" fillId="0" borderId="74" xfId="0" applyNumberFormat="1" applyFont="1" applyBorder="1" applyAlignment="1">
      <alignment vertical="center"/>
    </xf>
    <xf numFmtId="0" fontId="0" fillId="0" borderId="0" xfId="0" applyAlignment="1"/>
    <xf numFmtId="0" fontId="18" fillId="7" borderId="10" xfId="0" applyFont="1" applyFill="1" applyBorder="1" applyAlignment="1"/>
    <xf numFmtId="0" fontId="18" fillId="0" borderId="74" xfId="0" applyFont="1" applyBorder="1" applyAlignment="1">
      <alignment vertical="center" wrapText="1"/>
    </xf>
    <xf numFmtId="1" fontId="18" fillId="0" borderId="74" xfId="0" applyNumberFormat="1" applyFont="1" applyBorder="1" applyAlignment="1">
      <alignment horizontal="center" vertical="center" wrapText="1"/>
    </xf>
    <xf numFmtId="170" fontId="18" fillId="0" borderId="72" xfId="0" applyNumberFormat="1" applyFont="1" applyBorder="1" applyAlignment="1">
      <alignment horizontal="left" vertical="center" wrapText="1"/>
    </xf>
    <xf numFmtId="168" fontId="18" fillId="0" borderId="68" xfId="0" applyNumberFormat="1" applyFont="1" applyBorder="1" applyAlignment="1">
      <alignment vertical="center" wrapText="1"/>
    </xf>
    <xf numFmtId="167" fontId="18" fillId="0" borderId="68" xfId="0" applyNumberFormat="1" applyFont="1" applyBorder="1" applyAlignment="1">
      <alignment horizontal="center" vertical="center" wrapText="1"/>
    </xf>
    <xf numFmtId="170" fontId="18" fillId="0" borderId="68" xfId="0" applyNumberFormat="1" applyFont="1" applyBorder="1" applyAlignment="1">
      <alignment vertical="center" wrapText="1"/>
    </xf>
    <xf numFmtId="167" fontId="18" fillId="0" borderId="68" xfId="0" applyNumberFormat="1" applyFont="1" applyBorder="1" applyAlignment="1">
      <alignment vertical="center" wrapText="1"/>
    </xf>
    <xf numFmtId="167" fontId="18" fillId="7" borderId="72" xfId="0" applyNumberFormat="1" applyFont="1" applyFill="1" applyBorder="1" applyAlignment="1"/>
    <xf numFmtId="167" fontId="18" fillId="7" borderId="68" xfId="0" applyNumberFormat="1" applyFont="1" applyFill="1" applyBorder="1" applyAlignment="1"/>
    <xf numFmtId="0" fontId="18" fillId="7" borderId="74" xfId="0" applyFont="1" applyFill="1" applyBorder="1" applyAlignment="1">
      <alignment horizontal="left" vertical="center" wrapText="1"/>
    </xf>
    <xf numFmtId="0" fontId="18" fillId="7" borderId="71" xfId="0" applyFont="1" applyFill="1" applyBorder="1" applyAlignment="1">
      <alignment horizontal="left" vertical="center" wrapText="1"/>
    </xf>
    <xf numFmtId="0" fontId="0" fillId="7" borderId="71" xfId="0" applyFill="1" applyBorder="1" applyAlignment="1">
      <alignment horizontal="center" vertical="center" wrapText="1"/>
    </xf>
    <xf numFmtId="171" fontId="18" fillId="6" borderId="80" xfId="0" applyNumberFormat="1" applyFont="1" applyFill="1" applyBorder="1" applyAlignment="1">
      <alignment horizontal="center" vertical="center" wrapText="1"/>
    </xf>
    <xf numFmtId="171" fontId="18" fillId="6" borderId="68" xfId="0" applyNumberFormat="1" applyFont="1" applyFill="1" applyBorder="1" applyAlignment="1">
      <alignment horizontal="center" vertical="center" wrapText="1"/>
    </xf>
    <xf numFmtId="171" fontId="18" fillId="6" borderId="73" xfId="0" applyNumberFormat="1" applyFont="1" applyFill="1" applyBorder="1" applyAlignment="1">
      <alignment horizontal="center" vertical="center" wrapText="1"/>
    </xf>
    <xf numFmtId="170" fontId="0" fillId="7" borderId="74" xfId="0" applyNumberFormat="1" applyFill="1" applyBorder="1" applyAlignment="1">
      <alignment vertical="center" wrapText="1"/>
    </xf>
    <xf numFmtId="170" fontId="0" fillId="6" borderId="74" xfId="0" applyNumberFormat="1" applyFill="1" applyBorder="1" applyAlignment="1">
      <alignment horizontal="center" vertical="center" wrapText="1"/>
    </xf>
    <xf numFmtId="170" fontId="0" fillId="7" borderId="74" xfId="0" applyNumberFormat="1" applyFill="1" applyBorder="1" applyAlignment="1">
      <alignment horizontal="center" vertical="center" wrapText="1"/>
    </xf>
    <xf numFmtId="0" fontId="0" fillId="7" borderId="74" xfId="0" applyFill="1" applyBorder="1" applyAlignment="1">
      <alignment horizontal="left" vertical="center" wrapText="1"/>
    </xf>
    <xf numFmtId="0" fontId="0" fillId="7" borderId="72" xfId="0" applyFill="1" applyBorder="1" applyAlignment="1">
      <alignment vertical="center" wrapText="1"/>
    </xf>
    <xf numFmtId="171" fontId="18" fillId="6" borderId="61" xfId="0" applyNumberFormat="1" applyFont="1" applyFill="1" applyBorder="1" applyAlignment="1">
      <alignment horizontal="center" vertical="center" wrapText="1"/>
    </xf>
    <xf numFmtId="171" fontId="18" fillId="6" borderId="78" xfId="0" applyNumberFormat="1" applyFont="1" applyFill="1" applyBorder="1" applyAlignment="1">
      <alignment horizontal="center" vertical="center" wrapText="1"/>
    </xf>
    <xf numFmtId="0" fontId="0" fillId="6" borderId="72" xfId="0" applyFill="1" applyBorder="1" applyAlignment="1">
      <alignment horizontal="center" vertical="center" wrapText="1"/>
    </xf>
    <xf numFmtId="170" fontId="0" fillId="7" borderId="74" xfId="0" applyNumberFormat="1" applyFill="1" applyBorder="1" applyAlignment="1"/>
    <xf numFmtId="0" fontId="17" fillId="0" borderId="78" xfId="0" applyFont="1" applyBorder="1" applyAlignment="1"/>
    <xf numFmtId="172" fontId="18" fillId="0" borderId="74" xfId="0" applyNumberFormat="1" applyFont="1" applyBorder="1" applyAlignment="1">
      <alignment horizontal="center" vertical="center" wrapText="1"/>
    </xf>
    <xf numFmtId="0" fontId="18" fillId="0" borderId="74" xfId="0" applyFont="1" applyBorder="1" applyAlignment="1">
      <alignment horizontal="left" vertical="center" wrapText="1"/>
    </xf>
    <xf numFmtId="170" fontId="18" fillId="0" borderId="74" xfId="0" applyNumberFormat="1" applyFont="1" applyBorder="1" applyAlignment="1">
      <alignment horizontal="center" vertical="center"/>
    </xf>
    <xf numFmtId="0" fontId="25" fillId="0" borderId="0" xfId="0" applyFont="1" applyAlignment="1"/>
    <xf numFmtId="0" fontId="16" fillId="0" borderId="0" xfId="0" applyFont="1" applyAlignment="1">
      <alignment horizontal="left" vertical="center"/>
    </xf>
    <xf numFmtId="0" fontId="16" fillId="0" borderId="0" xfId="0" applyFont="1" applyAlignment="1">
      <alignment horizontal="center" vertical="center"/>
    </xf>
    <xf numFmtId="170" fontId="16" fillId="0" borderId="0" xfId="0" applyNumberFormat="1" applyFont="1" applyAlignment="1">
      <alignment horizontal="center" vertical="center"/>
    </xf>
    <xf numFmtId="4" fontId="18" fillId="0" borderId="74" xfId="0" applyNumberFormat="1" applyFont="1" applyBorder="1" applyAlignment="1">
      <alignment vertical="center" wrapText="1"/>
    </xf>
    <xf numFmtId="168" fontId="18" fillId="0" borderId="74" xfId="0" applyNumberFormat="1" applyFont="1" applyBorder="1" applyAlignment="1"/>
    <xf numFmtId="167" fontId="18" fillId="0" borderId="74" xfId="0" applyNumberFormat="1" applyFont="1" applyBorder="1" applyAlignment="1">
      <alignment horizontal="center" vertical="center"/>
    </xf>
    <xf numFmtId="0" fontId="23" fillId="0" borderId="74" xfId="0" applyFont="1" applyBorder="1" applyAlignment="1">
      <alignment vertical="center" wrapText="1"/>
    </xf>
    <xf numFmtId="0" fontId="18" fillId="6" borderId="10" xfId="46" applyFont="1" applyFill="1" applyAlignment="1">
      <alignment vertical="center"/>
    </xf>
    <xf numFmtId="0" fontId="18" fillId="6" borderId="74" xfId="46" applyFont="1" applyFill="1" applyBorder="1" applyAlignment="1">
      <alignment vertical="center" wrapText="1"/>
    </xf>
    <xf numFmtId="0" fontId="18" fillId="6" borderId="74" xfId="46" applyFont="1" applyFill="1" applyBorder="1" applyAlignment="1">
      <alignment vertical="center"/>
    </xf>
    <xf numFmtId="170" fontId="26" fillId="6" borderId="74" xfId="46" applyNumberFormat="1" applyFill="1" applyBorder="1" applyAlignment="1">
      <alignment horizontal="left" vertical="center" wrapText="1"/>
    </xf>
    <xf numFmtId="168" fontId="18" fillId="6" borderId="74" xfId="46" applyNumberFormat="1" applyFont="1" applyFill="1" applyBorder="1" applyAlignment="1">
      <alignment vertical="center"/>
    </xf>
    <xf numFmtId="170" fontId="26" fillId="6" borderId="74" xfId="46" applyNumberFormat="1" applyFill="1" applyBorder="1" applyAlignment="1">
      <alignment horizontal="center" vertical="center" wrapText="1"/>
    </xf>
    <xf numFmtId="168" fontId="26" fillId="6" borderId="74" xfId="46" applyNumberFormat="1" applyFill="1" applyBorder="1" applyAlignment="1">
      <alignment vertical="center" wrapText="1"/>
    </xf>
    <xf numFmtId="170" fontId="16" fillId="6" borderId="74" xfId="46" applyNumberFormat="1" applyFont="1" applyFill="1" applyBorder="1" applyAlignment="1">
      <alignment vertical="center"/>
    </xf>
    <xf numFmtId="170" fontId="18" fillId="7" borderId="10" xfId="0" applyNumberFormat="1" applyFont="1" applyFill="1" applyBorder="1" applyAlignment="1">
      <alignment vertical="center"/>
    </xf>
    <xf numFmtId="0" fontId="18" fillId="7" borderId="10" xfId="0" applyFont="1" applyFill="1" applyBorder="1" applyAlignment="1">
      <alignment vertical="center"/>
    </xf>
    <xf numFmtId="170" fontId="18" fillId="7" borderId="74" xfId="0" applyNumberFormat="1" applyFont="1" applyFill="1" applyBorder="1" applyAlignment="1">
      <alignment vertical="center"/>
    </xf>
    <xf numFmtId="0" fontId="18" fillId="0" borderId="0" xfId="0" applyFont="1" applyAlignment="1">
      <alignment horizontal="center" vertical="center"/>
    </xf>
    <xf numFmtId="0" fontId="25" fillId="0" borderId="74" xfId="0" applyFont="1" applyBorder="1" applyAlignment="1">
      <alignment vertical="center" wrapText="1"/>
    </xf>
    <xf numFmtId="3" fontId="18" fillId="0" borderId="74" xfId="0" applyNumberFormat="1" applyFont="1" applyBorder="1" applyAlignment="1">
      <alignment horizontal="right" vertical="center"/>
    </xf>
    <xf numFmtId="3" fontId="18" fillId="7" borderId="74" xfId="0" applyNumberFormat="1" applyFont="1" applyFill="1" applyBorder="1" applyAlignment="1">
      <alignment horizontal="right" vertical="center"/>
    </xf>
    <xf numFmtId="3" fontId="18" fillId="7" borderId="74" xfId="0" applyNumberFormat="1" applyFont="1" applyFill="1" applyBorder="1" applyAlignment="1">
      <alignment vertical="center"/>
    </xf>
    <xf numFmtId="0" fontId="25" fillId="0" borderId="71" xfId="0" applyFont="1" applyBorder="1" applyAlignment="1">
      <alignment vertical="center" wrapText="1"/>
    </xf>
    <xf numFmtId="3" fontId="18" fillId="0" borderId="71" xfId="0" applyNumberFormat="1" applyFont="1" applyBorder="1" applyAlignment="1">
      <alignment horizontal="right" vertical="center"/>
    </xf>
    <xf numFmtId="3" fontId="18" fillId="7" borderId="71" xfId="0" applyNumberFormat="1" applyFont="1" applyFill="1" applyBorder="1" applyAlignment="1">
      <alignment horizontal="right" vertical="center"/>
    </xf>
    <xf numFmtId="3" fontId="18" fillId="0" borderId="68" xfId="0" applyNumberFormat="1" applyFont="1" applyBorder="1" applyAlignment="1">
      <alignment horizontal="center" vertical="center"/>
    </xf>
    <xf numFmtId="3" fontId="12" fillId="0" borderId="68" xfId="0" applyNumberFormat="1" applyFont="1" applyBorder="1" applyAlignment="1">
      <alignment horizontal="center" vertical="center"/>
    </xf>
    <xf numFmtId="0" fontId="0" fillId="0" borderId="0" xfId="0" applyFill="1">
      <alignment vertical="top" wrapText="1"/>
    </xf>
    <xf numFmtId="0" fontId="16" fillId="0" borderId="71" xfId="0" applyFont="1" applyFill="1" applyBorder="1" applyAlignment="1">
      <alignment vertical="center" wrapText="1"/>
    </xf>
    <xf numFmtId="0" fontId="17" fillId="0" borderId="76" xfId="0" applyFont="1" applyFill="1" applyBorder="1" applyAlignment="1">
      <alignment wrapText="1"/>
    </xf>
    <xf numFmtId="0" fontId="18" fillId="0" borderId="72" xfId="0" applyFont="1" applyBorder="1" applyAlignment="1">
      <alignment horizontal="left" vertical="center" wrapText="1"/>
    </xf>
    <xf numFmtId="1" fontId="18" fillId="0" borderId="73" xfId="0" applyNumberFormat="1" applyFont="1" applyBorder="1" applyAlignment="1">
      <alignment horizontal="center" vertical="center" wrapText="1"/>
    </xf>
    <xf numFmtId="175" fontId="18" fillId="7" borderId="74" xfId="0" applyNumberFormat="1" applyFont="1" applyFill="1" applyBorder="1" applyAlignment="1">
      <alignment horizontal="center" vertical="center"/>
    </xf>
    <xf numFmtId="170" fontId="18" fillId="0" borderId="74" xfId="0" applyNumberFormat="1" applyFont="1" applyBorder="1" applyAlignment="1">
      <alignment horizontal="center" vertical="center" wrapText="1"/>
    </xf>
    <xf numFmtId="49" fontId="2" fillId="3" borderId="31" xfId="0" applyNumberFormat="1" applyFont="1" applyFill="1" applyBorder="1" applyAlignment="1">
      <alignment horizontal="left" vertical="top"/>
    </xf>
    <xf numFmtId="0" fontId="8" fillId="0" borderId="57" xfId="0" applyNumberFormat="1" applyFont="1" applyFill="1" applyBorder="1" applyAlignment="1">
      <alignment horizontal="justify" vertical="top" wrapText="1"/>
    </xf>
    <xf numFmtId="0" fontId="8" fillId="0" borderId="31" xfId="0" applyNumberFormat="1" applyFont="1" applyFill="1" applyBorder="1" applyAlignment="1">
      <alignment horizontal="justify" vertical="top" wrapText="1"/>
    </xf>
    <xf numFmtId="1" fontId="2" fillId="0" borderId="95" xfId="0" applyNumberFormat="1" applyFont="1" applyBorder="1" applyAlignment="1"/>
    <xf numFmtId="0" fontId="29" fillId="8" borderId="44" xfId="0" applyNumberFormat="1" applyFont="1" applyFill="1" applyBorder="1" applyAlignment="1"/>
    <xf numFmtId="0" fontId="29" fillId="8" borderId="99" xfId="0" applyNumberFormat="1" applyFont="1" applyFill="1" applyBorder="1" applyAlignment="1"/>
    <xf numFmtId="0" fontId="29" fillId="8" borderId="100" xfId="0" applyNumberFormat="1" applyFont="1" applyFill="1" applyBorder="1" applyAlignment="1"/>
    <xf numFmtId="0" fontId="29" fillId="8" borderId="43" xfId="0" applyNumberFormat="1" applyFont="1" applyFill="1" applyBorder="1" applyAlignment="1">
      <alignment horizontal="center" vertical="center"/>
    </xf>
    <xf numFmtId="0" fontId="29" fillId="8" borderId="33" xfId="0" applyNumberFormat="1" applyFont="1" applyFill="1" applyBorder="1" applyAlignment="1">
      <alignment horizontal="center" vertical="top" wrapText="1"/>
    </xf>
    <xf numFmtId="0" fontId="29" fillId="8" borderId="31" xfId="0" applyNumberFormat="1" applyFont="1" applyFill="1" applyBorder="1" applyAlignment="1">
      <alignment horizontal="center" vertical="top" wrapText="1"/>
    </xf>
    <xf numFmtId="0" fontId="29" fillId="8" borderId="34" xfId="0" applyNumberFormat="1" applyFont="1" applyFill="1" applyBorder="1" applyAlignment="1">
      <alignment horizontal="center" vertical="top" wrapText="1"/>
    </xf>
    <xf numFmtId="0" fontId="29" fillId="8" borderId="43" xfId="0" applyNumberFormat="1" applyFont="1" applyFill="1" applyBorder="1" applyAlignment="1">
      <alignment vertical="top"/>
    </xf>
    <xf numFmtId="0" fontId="29" fillId="8" borderId="55" xfId="0" applyNumberFormat="1" applyFont="1" applyFill="1" applyBorder="1" applyAlignment="1">
      <alignment vertical="top"/>
    </xf>
    <xf numFmtId="0" fontId="29" fillId="8" borderId="44" xfId="0" applyNumberFormat="1" applyFont="1" applyFill="1" applyBorder="1" applyAlignment="1">
      <alignment vertical="top"/>
    </xf>
    <xf numFmtId="0" fontId="29" fillId="8" borderId="31" xfId="0" applyNumberFormat="1" applyFont="1" applyFill="1" applyBorder="1" applyAlignment="1">
      <alignment vertical="top"/>
    </xf>
    <xf numFmtId="1" fontId="29" fillId="8" borderId="29" xfId="0" applyNumberFormat="1" applyFont="1" applyFill="1" applyBorder="1" applyAlignment="1">
      <alignment vertical="top"/>
    </xf>
    <xf numFmtId="0" fontId="29" fillId="8" borderId="37" xfId="0" applyNumberFormat="1" applyFont="1" applyFill="1" applyBorder="1" applyAlignment="1">
      <alignment vertical="top"/>
    </xf>
    <xf numFmtId="0" fontId="36" fillId="8" borderId="71" xfId="0" applyFont="1" applyFill="1" applyBorder="1" applyAlignment="1">
      <alignment horizontal="center" vertical="center"/>
    </xf>
    <xf numFmtId="0" fontId="36" fillId="8" borderId="74" xfId="0" applyFont="1" applyFill="1" applyBorder="1" applyAlignment="1">
      <alignment horizontal="center" vertical="center"/>
    </xf>
    <xf numFmtId="0" fontId="36" fillId="8" borderId="75" xfId="0" applyFont="1" applyFill="1" applyBorder="1" applyAlignment="1">
      <alignment horizontal="center" vertical="center" wrapText="1"/>
    </xf>
    <xf numFmtId="0" fontId="19" fillId="9" borderId="74" xfId="0" applyFont="1" applyFill="1" applyBorder="1" applyAlignment="1">
      <alignment horizontal="center" vertical="center" wrapText="1"/>
    </xf>
    <xf numFmtId="0" fontId="19" fillId="9" borderId="72" xfId="0" applyFont="1" applyFill="1" applyBorder="1" applyAlignment="1">
      <alignment horizontal="center" vertical="center" wrapText="1"/>
    </xf>
    <xf numFmtId="0" fontId="16" fillId="9" borderId="68" xfId="0" applyFont="1" applyFill="1" applyBorder="1" applyAlignment="1">
      <alignment horizontal="center" vertical="center"/>
    </xf>
    <xf numFmtId="0" fontId="16" fillId="9" borderId="72" xfId="0" applyFont="1" applyFill="1" applyBorder="1" applyAlignment="1">
      <alignment horizontal="center" vertical="center"/>
    </xf>
    <xf numFmtId="0" fontId="16" fillId="9" borderId="71" xfId="0" applyFont="1" applyFill="1" applyBorder="1" applyAlignment="1">
      <alignment horizontal="center" vertical="center" wrapText="1"/>
    </xf>
    <xf numFmtId="0" fontId="16" fillId="9" borderId="74" xfId="0" applyFont="1" applyFill="1" applyBorder="1" applyAlignment="1">
      <alignment horizontal="center" vertical="center"/>
    </xf>
    <xf numFmtId="0" fontId="38" fillId="8" borderId="0" xfId="0" applyFont="1" applyFill="1" applyAlignment="1">
      <alignment horizontal="center" vertical="center"/>
    </xf>
    <xf numFmtId="0" fontId="38" fillId="8" borderId="0" xfId="0" applyFont="1" applyFill="1" applyAlignment="1">
      <alignment horizontal="left" vertical="center"/>
    </xf>
    <xf numFmtId="0" fontId="39" fillId="8" borderId="0" xfId="0" applyFont="1" applyFill="1">
      <alignment vertical="top" wrapText="1"/>
    </xf>
    <xf numFmtId="0" fontId="39" fillId="8" borderId="0" xfId="0" applyFont="1" applyFill="1" applyAlignment="1"/>
    <xf numFmtId="0" fontId="40" fillId="8" borderId="10" xfId="0" applyFont="1" applyFill="1" applyBorder="1" applyAlignment="1"/>
    <xf numFmtId="0" fontId="40" fillId="8" borderId="0" xfId="0" applyFont="1" applyFill="1" applyAlignment="1"/>
    <xf numFmtId="0" fontId="41" fillId="8" borderId="0" xfId="0" applyFont="1" applyFill="1" applyAlignment="1"/>
    <xf numFmtId="0" fontId="40" fillId="8" borderId="0" xfId="0" applyFont="1" applyFill="1" applyAlignment="1">
      <alignment horizontal="left" vertical="center"/>
    </xf>
    <xf numFmtId="170" fontId="40" fillId="8" borderId="0" xfId="0" applyNumberFormat="1" applyFont="1" applyFill="1" applyAlignment="1"/>
    <xf numFmtId="0" fontId="40" fillId="8" borderId="0" xfId="0" applyFont="1" applyFill="1" applyAlignment="1">
      <alignment vertical="center" wrapText="1"/>
    </xf>
    <xf numFmtId="170" fontId="40" fillId="8" borderId="10" xfId="0" applyNumberFormat="1" applyFont="1" applyFill="1" applyBorder="1" applyAlignment="1">
      <alignment vertical="center"/>
    </xf>
    <xf numFmtId="0" fontId="40" fillId="8" borderId="10" xfId="0" applyFont="1" applyFill="1" applyBorder="1" applyAlignment="1">
      <alignment vertical="center"/>
    </xf>
    <xf numFmtId="0" fontId="16" fillId="9" borderId="74" xfId="46" applyFont="1" applyFill="1" applyBorder="1" applyAlignment="1">
      <alignment horizontal="center" vertical="center"/>
    </xf>
    <xf numFmtId="0" fontId="16" fillId="9" borderId="74" xfId="46" applyFont="1" applyFill="1" applyBorder="1" applyAlignment="1">
      <alignment horizontal="center" vertical="center" wrapText="1"/>
    </xf>
    <xf numFmtId="0" fontId="40" fillId="8" borderId="10" xfId="46" applyFont="1" applyFill="1" applyAlignment="1">
      <alignment vertical="center"/>
    </xf>
    <xf numFmtId="0" fontId="16" fillId="9" borderId="71" xfId="46" applyFont="1" applyFill="1" applyBorder="1" applyAlignment="1">
      <alignment vertical="center" wrapText="1"/>
    </xf>
    <xf numFmtId="0" fontId="16" fillId="9" borderId="74" xfId="0" applyFont="1" applyFill="1" applyBorder="1" applyAlignment="1">
      <alignment horizontal="center" vertical="center" wrapText="1"/>
    </xf>
    <xf numFmtId="0" fontId="16" fillId="9" borderId="80" xfId="0" applyFont="1" applyFill="1" applyBorder="1" applyAlignment="1">
      <alignment horizontal="center" vertical="center" wrapText="1"/>
    </xf>
    <xf numFmtId="0" fontId="40" fillId="8" borderId="0" xfId="0" applyFont="1" applyFill="1" applyAlignment="1">
      <alignment horizontal="left" wrapText="1"/>
    </xf>
    <xf numFmtId="0" fontId="16" fillId="9" borderId="74" xfId="0" applyFont="1" applyFill="1" applyBorder="1" applyAlignment="1">
      <alignment horizontal="left" vertical="center" wrapText="1"/>
    </xf>
    <xf numFmtId="0" fontId="42" fillId="9" borderId="33" xfId="0" applyNumberFormat="1" applyFont="1" applyFill="1" applyBorder="1" applyAlignment="1"/>
    <xf numFmtId="1" fontId="2" fillId="0" borderId="10" xfId="0" applyNumberFormat="1" applyFont="1" applyFill="1" applyBorder="1" applyAlignment="1">
      <alignment horizontal="left" vertical="top" wrapText="1"/>
    </xf>
    <xf numFmtId="0" fontId="51" fillId="0" borderId="0" xfId="0" applyFont="1">
      <alignment vertical="top" wrapText="1"/>
    </xf>
    <xf numFmtId="0" fontId="52" fillId="8" borderId="10" xfId="0" applyFont="1" applyFill="1" applyBorder="1" applyAlignment="1">
      <alignment vertical="center"/>
    </xf>
    <xf numFmtId="0" fontId="53" fillId="0" borderId="0" xfId="0" applyFont="1" applyAlignment="1"/>
    <xf numFmtId="0" fontId="52" fillId="8" borderId="77" xfId="0" applyFont="1" applyFill="1" applyBorder="1" applyAlignment="1">
      <alignment vertical="center"/>
    </xf>
    <xf numFmtId="0" fontId="52" fillId="0" borderId="10" xfId="0" applyFont="1" applyFill="1" applyBorder="1" applyAlignment="1">
      <alignment horizontal="center" vertical="center"/>
    </xf>
    <xf numFmtId="0" fontId="51" fillId="0" borderId="0" xfId="0" applyFont="1" applyFill="1">
      <alignment vertical="top" wrapText="1"/>
    </xf>
    <xf numFmtId="0" fontId="53" fillId="0" borderId="0" xfId="0" applyFont="1" applyFill="1" applyAlignment="1"/>
    <xf numFmtId="0" fontId="57" fillId="9" borderId="71" xfId="0" applyFont="1" applyFill="1" applyBorder="1" applyAlignment="1">
      <alignment horizontal="center" vertical="center"/>
    </xf>
    <xf numFmtId="0" fontId="58" fillId="0" borderId="74" xfId="0" applyFont="1" applyBorder="1" applyAlignment="1">
      <alignment horizontal="left" vertical="center" wrapText="1"/>
    </xf>
    <xf numFmtId="0" fontId="53" fillId="0" borderId="74" xfId="0" applyFont="1" applyBorder="1" applyAlignment="1">
      <alignment horizontal="center" vertical="center" wrapText="1"/>
    </xf>
    <xf numFmtId="172" fontId="53" fillId="0" borderId="74" xfId="0" applyNumberFormat="1" applyFont="1" applyBorder="1" applyAlignment="1">
      <alignment horizontal="center" vertical="center" wrapText="1"/>
    </xf>
    <xf numFmtId="0" fontId="53" fillId="0" borderId="74" xfId="0" applyFont="1" applyBorder="1" applyAlignment="1">
      <alignment horizontal="center" vertical="center"/>
    </xf>
    <xf numFmtId="170" fontId="53" fillId="0" borderId="74" xfId="0" applyNumberFormat="1" applyFont="1" applyBorder="1" applyAlignment="1">
      <alignment horizontal="left" vertical="center"/>
    </xf>
    <xf numFmtId="169" fontId="53" fillId="0" borderId="74" xfId="0" applyNumberFormat="1" applyFont="1" applyBorder="1" applyAlignment="1">
      <alignment horizontal="center" vertical="center" wrapText="1"/>
    </xf>
    <xf numFmtId="0" fontId="59" fillId="0" borderId="74" xfId="0" applyFont="1" applyBorder="1" applyAlignment="1">
      <alignment horizontal="center" vertical="center" wrapText="1"/>
    </xf>
    <xf numFmtId="0" fontId="53" fillId="0" borderId="74" xfId="0" applyFont="1" applyBorder="1" applyAlignment="1">
      <alignment horizontal="left" vertical="center" wrapText="1"/>
    </xf>
    <xf numFmtId="0" fontId="53" fillId="0" borderId="74" xfId="0" applyFont="1" applyBorder="1" applyAlignment="1"/>
    <xf numFmtId="170" fontId="57" fillId="0" borderId="74" xfId="0" applyNumberFormat="1" applyFont="1" applyBorder="1" applyAlignment="1">
      <alignment horizontal="center" vertical="center" wrapText="1"/>
    </xf>
    <xf numFmtId="0" fontId="61" fillId="8" borderId="0" xfId="0" applyFont="1" applyFill="1" applyAlignment="1"/>
    <xf numFmtId="0" fontId="57" fillId="9" borderId="82" xfId="0" applyFont="1" applyFill="1" applyBorder="1" applyAlignment="1">
      <alignment horizontal="center" vertical="center" wrapText="1"/>
    </xf>
    <xf numFmtId="0" fontId="57" fillId="9" borderId="83" xfId="0" applyFont="1" applyFill="1" applyBorder="1" applyAlignment="1">
      <alignment horizontal="center" vertical="center" wrapText="1"/>
    </xf>
    <xf numFmtId="0" fontId="57" fillId="9" borderId="74" xfId="0" applyFont="1" applyFill="1" applyBorder="1" applyAlignment="1">
      <alignment horizontal="center" vertical="center"/>
    </xf>
    <xf numFmtId="170" fontId="53" fillId="0" borderId="74" xfId="0" applyNumberFormat="1" applyFont="1" applyBorder="1" applyAlignment="1">
      <alignment vertical="center"/>
    </xf>
    <xf numFmtId="170" fontId="53" fillId="0" borderId="74" xfId="0" applyNumberFormat="1" applyFont="1" applyBorder="1" applyAlignment="1">
      <alignment horizontal="center" vertical="center"/>
    </xf>
    <xf numFmtId="0" fontId="62" fillId="0" borderId="71" xfId="0" applyFont="1" applyBorder="1" applyAlignment="1">
      <alignment vertical="center" wrapText="1"/>
    </xf>
    <xf numFmtId="168" fontId="53" fillId="0" borderId="71" xfId="0" applyNumberFormat="1" applyFont="1" applyBorder="1" applyAlignment="1">
      <alignment vertical="center"/>
    </xf>
    <xf numFmtId="167" fontId="53" fillId="0" borderId="71" xfId="0" applyNumberFormat="1" applyFont="1" applyBorder="1" applyAlignment="1">
      <alignment vertical="center"/>
    </xf>
    <xf numFmtId="0" fontId="53" fillId="7" borderId="74" xfId="0" applyFont="1" applyFill="1" applyBorder="1" applyAlignment="1">
      <alignment horizontal="left" vertical="center" wrapText="1"/>
    </xf>
    <xf numFmtId="0" fontId="51" fillId="0" borderId="0" xfId="0" applyFont="1" applyAlignment="1"/>
    <xf numFmtId="0" fontId="51" fillId="0" borderId="0" xfId="0" applyFont="1" applyAlignment="1">
      <alignment wrapText="1"/>
    </xf>
    <xf numFmtId="0" fontId="65" fillId="8" borderId="0" xfId="0" applyFont="1" applyFill="1" applyAlignment="1"/>
    <xf numFmtId="0" fontId="65" fillId="8" borderId="0" xfId="0" applyFont="1" applyFill="1" applyAlignment="1">
      <alignment wrapText="1"/>
    </xf>
    <xf numFmtId="0" fontId="57" fillId="9" borderId="71" xfId="0" applyFont="1" applyFill="1" applyBorder="1" applyAlignment="1">
      <alignment horizontal="center" vertical="center" wrapText="1"/>
    </xf>
    <xf numFmtId="0" fontId="64" fillId="9" borderId="68" xfId="0" applyFont="1" applyFill="1" applyBorder="1" applyAlignment="1">
      <alignment horizontal="center" vertical="center"/>
    </xf>
    <xf numFmtId="0" fontId="51" fillId="0" borderId="68" xfId="0" applyFont="1" applyBorder="1" applyAlignment="1"/>
    <xf numFmtId="2" fontId="51" fillId="0" borderId="68" xfId="0" applyNumberFormat="1" applyFont="1" applyBorder="1" applyAlignment="1"/>
    <xf numFmtId="173" fontId="51" fillId="0" borderId="68" xfId="0" applyNumberFormat="1" applyFont="1" applyBorder="1" applyAlignment="1">
      <alignment wrapText="1"/>
    </xf>
    <xf numFmtId="173" fontId="51" fillId="0" borderId="68" xfId="0" applyNumberFormat="1" applyFont="1" applyBorder="1" applyAlignment="1"/>
    <xf numFmtId="168" fontId="51" fillId="0" borderId="68" xfId="0" applyNumberFormat="1" applyFont="1" applyBorder="1" applyAlignment="1"/>
    <xf numFmtId="168" fontId="51" fillId="0" borderId="68" xfId="45" applyNumberFormat="1" applyFont="1" applyBorder="1"/>
    <xf numFmtId="168" fontId="51" fillId="0" borderId="68" xfId="0" applyNumberFormat="1" applyFont="1" applyBorder="1" applyAlignment="1">
      <alignment horizontal="center"/>
    </xf>
    <xf numFmtId="168" fontId="57" fillId="0" borderId="68" xfId="0" applyNumberFormat="1" applyFont="1" applyBorder="1" applyAlignment="1">
      <alignment vertical="center"/>
    </xf>
    <xf numFmtId="168" fontId="51" fillId="0" borderId="84" xfId="0" applyNumberFormat="1" applyFont="1" applyBorder="1" applyAlignment="1"/>
    <xf numFmtId="168" fontId="51" fillId="0" borderId="84" xfId="45" applyNumberFormat="1" applyFont="1" applyBorder="1"/>
    <xf numFmtId="168" fontId="51" fillId="0" borderId="61" xfId="0" applyNumberFormat="1" applyFont="1" applyBorder="1" applyAlignment="1"/>
    <xf numFmtId="0" fontId="57" fillId="9" borderId="76" xfId="0" applyFont="1" applyFill="1" applyBorder="1" applyAlignment="1">
      <alignment horizontal="center" vertical="center" wrapText="1"/>
    </xf>
    <xf numFmtId="0" fontId="57" fillId="9" borderId="79" xfId="0" applyFont="1" applyFill="1" applyBorder="1" applyAlignment="1">
      <alignment horizontal="center" vertical="center"/>
    </xf>
    <xf numFmtId="0" fontId="52" fillId="8" borderId="10" xfId="0" applyFont="1" applyFill="1" applyBorder="1" applyAlignment="1">
      <alignment horizontal="centerContinuous" vertical="center"/>
    </xf>
    <xf numFmtId="0" fontId="52" fillId="8" borderId="87" xfId="0" applyFont="1" applyFill="1" applyBorder="1" applyAlignment="1">
      <alignment horizontal="centerContinuous" vertical="center"/>
    </xf>
    <xf numFmtId="0" fontId="52" fillId="8" borderId="81" xfId="0" applyFont="1" applyFill="1" applyBorder="1" applyAlignment="1">
      <alignment vertical="center"/>
    </xf>
    <xf numFmtId="0" fontId="52" fillId="8" borderId="81" xfId="0" applyFont="1" applyFill="1" applyBorder="1" applyAlignment="1">
      <alignment horizontal="centerContinuous" vertical="center"/>
    </xf>
    <xf numFmtId="0" fontId="57" fillId="9" borderId="68" xfId="0" applyFont="1" applyFill="1" applyBorder="1" applyAlignment="1">
      <alignment vertical="center"/>
    </xf>
    <xf numFmtId="0" fontId="57" fillId="9" borderId="72" xfId="0" applyFont="1" applyFill="1" applyBorder="1" applyAlignment="1">
      <alignment horizontal="centerContinuous" vertical="center"/>
    </xf>
    <xf numFmtId="0" fontId="55" fillId="9" borderId="78" xfId="0" applyFont="1" applyFill="1" applyBorder="1" applyAlignment="1">
      <alignment horizontal="centerContinuous"/>
    </xf>
    <xf numFmtId="0" fontId="55" fillId="9" borderId="73" xfId="0" applyFont="1" applyFill="1" applyBorder="1" applyAlignment="1">
      <alignment horizontal="centerContinuous"/>
    </xf>
    <xf numFmtId="170" fontId="55" fillId="10" borderId="86" xfId="0" applyNumberFormat="1" applyFont="1" applyFill="1" applyBorder="1" applyAlignment="1" applyProtection="1">
      <alignment horizontal="center" vertical="center"/>
      <protection hidden="1"/>
    </xf>
    <xf numFmtId="168" fontId="55" fillId="10" borderId="86" xfId="0" applyNumberFormat="1" applyFont="1" applyFill="1" applyBorder="1" applyAlignment="1" applyProtection="1">
      <alignment horizontal="center" vertical="center"/>
      <protection hidden="1"/>
    </xf>
    <xf numFmtId="170" fontId="55" fillId="10" borderId="103" xfId="0" applyNumberFormat="1" applyFont="1" applyFill="1" applyBorder="1" applyAlignment="1" applyProtection="1">
      <alignment horizontal="center" vertical="center"/>
      <protection hidden="1"/>
    </xf>
    <xf numFmtId="170" fontId="55" fillId="10" borderId="104" xfId="0" applyNumberFormat="1" applyFont="1" applyFill="1" applyBorder="1" applyAlignment="1" applyProtection="1">
      <alignment horizontal="center" vertical="center"/>
      <protection hidden="1"/>
    </xf>
    <xf numFmtId="168" fontId="55" fillId="10" borderId="103" xfId="0" applyNumberFormat="1" applyFont="1" applyFill="1" applyBorder="1" applyAlignment="1" applyProtection="1">
      <alignment horizontal="center" vertical="center"/>
      <protection hidden="1"/>
    </xf>
    <xf numFmtId="168" fontId="55" fillId="10" borderId="104" xfId="0" applyNumberFormat="1" applyFont="1" applyFill="1" applyBorder="1" applyAlignment="1" applyProtection="1">
      <alignment horizontal="center" vertical="center"/>
      <protection hidden="1"/>
    </xf>
    <xf numFmtId="0" fontId="51" fillId="0" borderId="10" xfId="0" applyFont="1" applyBorder="1">
      <alignment vertical="top" wrapText="1"/>
    </xf>
    <xf numFmtId="0" fontId="54" fillId="0" borderId="105" xfId="0" applyFont="1" applyFill="1" applyBorder="1" applyAlignment="1">
      <alignment horizontal="centerContinuous" vertical="center"/>
    </xf>
    <xf numFmtId="0" fontId="54" fillId="0" borderId="106" xfId="0" applyFont="1" applyFill="1" applyBorder="1" applyAlignment="1">
      <alignment horizontal="centerContinuous" vertical="center"/>
    </xf>
    <xf numFmtId="0" fontId="54" fillId="0" borderId="105" xfId="0" applyFont="1" applyFill="1" applyBorder="1" applyAlignment="1">
      <alignment horizontal="center" vertical="center"/>
    </xf>
    <xf numFmtId="0" fontId="54" fillId="0" borderId="107" xfId="0" applyFont="1" applyFill="1" applyBorder="1" applyAlignment="1">
      <alignment horizontal="center" vertical="center"/>
    </xf>
    <xf numFmtId="0" fontId="54" fillId="0" borderId="108" xfId="0" applyFont="1" applyFill="1" applyBorder="1" applyAlignment="1">
      <alignment horizontal="center" vertical="center"/>
    </xf>
    <xf numFmtId="0" fontId="54" fillId="0" borderId="109" xfId="0" applyFont="1" applyFill="1" applyBorder="1" applyAlignment="1">
      <alignment horizontal="center" vertical="center"/>
    </xf>
    <xf numFmtId="0" fontId="55" fillId="0" borderId="110" xfId="0" applyFont="1" applyFill="1" applyBorder="1" applyAlignment="1">
      <alignment horizontal="center" vertical="center"/>
    </xf>
    <xf numFmtId="170" fontId="54" fillId="10" borderId="104" xfId="0" applyNumberFormat="1" applyFont="1" applyFill="1" applyBorder="1" applyAlignment="1" applyProtection="1">
      <alignment horizontal="center" vertical="center"/>
      <protection hidden="1"/>
    </xf>
    <xf numFmtId="0" fontId="55" fillId="10" borderId="111" xfId="0" applyFont="1" applyFill="1" applyBorder="1" applyAlignment="1" applyProtection="1">
      <alignment horizontal="center" vertical="center"/>
      <protection hidden="1"/>
    </xf>
    <xf numFmtId="0" fontId="55" fillId="10" borderId="112" xfId="0" applyFont="1" applyFill="1" applyBorder="1" applyAlignment="1" applyProtection="1">
      <alignment horizontal="center" vertical="center"/>
      <protection hidden="1"/>
    </xf>
    <xf numFmtId="0" fontId="55" fillId="10" borderId="113" xfId="0" applyFont="1" applyFill="1" applyBorder="1" applyAlignment="1" applyProtection="1">
      <alignment horizontal="center" vertical="center"/>
      <protection hidden="1"/>
    </xf>
    <xf numFmtId="170" fontId="54" fillId="10" borderId="112" xfId="0" applyNumberFormat="1" applyFont="1" applyFill="1" applyBorder="1" applyAlignment="1" applyProtection="1">
      <alignment horizontal="center" vertical="center"/>
      <protection hidden="1"/>
    </xf>
    <xf numFmtId="0" fontId="54" fillId="0" borderId="102" xfId="0" applyFont="1" applyFill="1" applyBorder="1" applyAlignment="1">
      <alignment horizontal="center" vertical="center"/>
    </xf>
    <xf numFmtId="170" fontId="54" fillId="10" borderId="114" xfId="0" applyNumberFormat="1" applyFont="1" applyFill="1" applyBorder="1" applyAlignment="1" applyProtection="1">
      <alignment horizontal="center" vertical="center"/>
      <protection hidden="1"/>
    </xf>
    <xf numFmtId="170" fontId="54" fillId="10" borderId="115" xfId="0" applyNumberFormat="1" applyFont="1" applyFill="1" applyBorder="1" applyAlignment="1" applyProtection="1">
      <alignment horizontal="center" vertical="center"/>
      <protection hidden="1"/>
    </xf>
    <xf numFmtId="170" fontId="54" fillId="10" borderId="116" xfId="0" applyNumberFormat="1" applyFont="1" applyFill="1" applyBorder="1" applyAlignment="1" applyProtection="1">
      <alignment horizontal="center" vertical="center"/>
      <protection hidden="1"/>
    </xf>
    <xf numFmtId="0" fontId="63" fillId="9" borderId="72" xfId="0" applyFont="1" applyFill="1" applyBorder="1" applyAlignment="1">
      <alignment horizontal="centerContinuous" vertical="center"/>
    </xf>
    <xf numFmtId="0" fontId="63" fillId="9" borderId="78" xfId="0" applyFont="1" applyFill="1" applyBorder="1" applyAlignment="1">
      <alignment horizontal="centerContinuous" vertical="center"/>
    </xf>
    <xf numFmtId="0" fontId="63" fillId="9" borderId="73" xfId="0" applyFont="1" applyFill="1" applyBorder="1" applyAlignment="1">
      <alignment horizontal="centerContinuous" vertical="center"/>
    </xf>
    <xf numFmtId="0" fontId="67" fillId="9" borderId="73" xfId="0" applyFont="1" applyFill="1" applyBorder="1" applyAlignment="1">
      <alignment horizontal="centerContinuous" wrapText="1"/>
    </xf>
    <xf numFmtId="0" fontId="60" fillId="9" borderId="72" xfId="0" applyFont="1" applyFill="1" applyBorder="1" applyAlignment="1">
      <alignment horizontal="centerContinuous" vertical="center" wrapText="1"/>
    </xf>
    <xf numFmtId="0" fontId="66" fillId="9" borderId="78" xfId="0" applyFont="1" applyFill="1" applyBorder="1" applyAlignment="1">
      <alignment horizontal="centerContinuous" vertical="center" wrapText="1"/>
    </xf>
    <xf numFmtId="0" fontId="57" fillId="9" borderId="91" xfId="0" applyFont="1" applyFill="1" applyBorder="1" applyAlignment="1">
      <alignment horizontal="center" vertical="center"/>
    </xf>
    <xf numFmtId="0" fontId="58" fillId="0" borderId="76" xfId="0" applyFont="1" applyBorder="1" applyAlignment="1">
      <alignment horizontal="left" vertical="center" wrapText="1"/>
    </xf>
    <xf numFmtId="0" fontId="53" fillId="0" borderId="76" xfId="0" applyFont="1" applyBorder="1" applyAlignment="1">
      <alignment horizontal="center" vertical="center" wrapText="1"/>
    </xf>
    <xf numFmtId="172" fontId="53" fillId="0" borderId="76" xfId="0" applyNumberFormat="1" applyFont="1" applyBorder="1" applyAlignment="1">
      <alignment horizontal="center" vertical="center" wrapText="1"/>
    </xf>
    <xf numFmtId="0" fontId="64" fillId="9" borderId="80" xfId="0" applyFont="1" applyFill="1" applyBorder="1" applyAlignment="1">
      <alignment horizontal="center" vertical="center" wrapText="1"/>
    </xf>
    <xf numFmtId="0" fontId="57" fillId="9" borderId="80" xfId="0" applyFont="1" applyFill="1" applyBorder="1" applyAlignment="1">
      <alignment horizontal="center" vertical="center"/>
    </xf>
    <xf numFmtId="169" fontId="53" fillId="0" borderId="76" xfId="0" applyNumberFormat="1" applyFont="1" applyBorder="1" applyAlignment="1">
      <alignment horizontal="center" vertical="center" wrapText="1"/>
    </xf>
    <xf numFmtId="0" fontId="64" fillId="9" borderId="68" xfId="0" applyFont="1" applyFill="1" applyBorder="1" applyAlignment="1">
      <alignment horizontal="center" vertical="center" wrapText="1"/>
    </xf>
    <xf numFmtId="0" fontId="64" fillId="9" borderId="80" xfId="0" applyFont="1" applyFill="1" applyBorder="1" applyAlignment="1">
      <alignment horizontal="centerContinuous" vertical="center" wrapText="1"/>
    </xf>
    <xf numFmtId="0" fontId="24" fillId="9" borderId="72" xfId="0" applyFont="1" applyFill="1" applyBorder="1" applyAlignment="1">
      <alignment horizontal="centerContinuous" vertical="center" wrapText="1"/>
    </xf>
    <xf numFmtId="0" fontId="17" fillId="9" borderId="78" xfId="0" applyFont="1" applyFill="1" applyBorder="1" applyAlignment="1">
      <alignment horizontal="centerContinuous"/>
    </xf>
    <xf numFmtId="0" fontId="39" fillId="0" borderId="0" xfId="0" applyFont="1">
      <alignment vertical="top" wrapText="1"/>
    </xf>
    <xf numFmtId="1" fontId="2" fillId="0" borderId="10" xfId="0" applyNumberFormat="1" applyFont="1" applyFill="1" applyBorder="1" applyAlignment="1">
      <alignment horizontal="center" wrapText="1"/>
    </xf>
    <xf numFmtId="1" fontId="2" fillId="0" borderId="16" xfId="0" applyNumberFormat="1" applyFont="1" applyFill="1" applyBorder="1" applyAlignment="1">
      <alignment horizontal="center" wrapText="1"/>
    </xf>
    <xf numFmtId="0" fontId="69" fillId="0" borderId="0" xfId="0" applyFont="1" applyAlignment="1">
      <alignment vertical="top"/>
    </xf>
    <xf numFmtId="0" fontId="70" fillId="0" borderId="0" xfId="0" applyFont="1">
      <alignment vertical="top" wrapText="1"/>
    </xf>
    <xf numFmtId="0" fontId="70" fillId="0" borderId="0" xfId="0" applyFont="1" applyAlignment="1">
      <alignment vertical="center" wrapText="1"/>
    </xf>
    <xf numFmtId="0" fontId="0" fillId="0" borderId="0" xfId="0" applyAlignment="1">
      <alignment vertical="center" wrapText="1"/>
    </xf>
    <xf numFmtId="0" fontId="69" fillId="0" borderId="0" xfId="0" applyFont="1">
      <alignment vertical="top" wrapText="1"/>
    </xf>
    <xf numFmtId="1" fontId="2" fillId="0" borderId="7" xfId="0" applyNumberFormat="1" applyFont="1" applyBorder="1" applyAlignment="1">
      <alignment horizontal="center"/>
    </xf>
    <xf numFmtId="0" fontId="2" fillId="0" borderId="7" xfId="0" applyNumberFormat="1" applyFont="1" applyBorder="1" applyAlignment="1">
      <alignment horizontal="center"/>
    </xf>
    <xf numFmtId="1" fontId="2" fillId="0" borderId="28" xfId="0" applyNumberFormat="1" applyFont="1" applyBorder="1" applyAlignment="1">
      <alignment horizontal="center"/>
    </xf>
    <xf numFmtId="1" fontId="2" fillId="0" borderId="29" xfId="0" applyNumberFormat="1" applyFont="1" applyBorder="1" applyAlignment="1">
      <alignment horizontal="center"/>
    </xf>
    <xf numFmtId="1" fontId="2" fillId="0" borderId="32" xfId="0" applyNumberFormat="1" applyFont="1" applyBorder="1" applyAlignment="1">
      <alignment horizontal="center"/>
    </xf>
    <xf numFmtId="1" fontId="2" fillId="0" borderId="31" xfId="0" applyNumberFormat="1" applyFont="1" applyBorder="1" applyAlignment="1">
      <alignment horizontal="left"/>
    </xf>
    <xf numFmtId="1" fontId="2" fillId="0" borderId="29" xfId="0" applyNumberFormat="1" applyFont="1" applyBorder="1" applyAlignment="1">
      <alignment horizontal="left"/>
    </xf>
    <xf numFmtId="1" fontId="2" fillId="0" borderId="32" xfId="0" applyNumberFormat="1" applyFont="1" applyBorder="1" applyAlignment="1">
      <alignment horizontal="left"/>
    </xf>
    <xf numFmtId="0" fontId="42" fillId="9" borderId="28" xfId="0" applyNumberFormat="1" applyFont="1" applyFill="1" applyBorder="1" applyAlignment="1">
      <alignment horizontal="left"/>
    </xf>
    <xf numFmtId="1" fontId="42" fillId="9" borderId="29" xfId="0" applyNumberFormat="1" applyFont="1" applyFill="1" applyBorder="1" applyAlignment="1">
      <alignment horizontal="left"/>
    </xf>
    <xf numFmtId="0" fontId="42" fillId="9" borderId="28" xfId="0" applyNumberFormat="1" applyFont="1" applyFill="1" applyBorder="1" applyAlignment="1">
      <alignment horizontal="left" vertical="top"/>
    </xf>
    <xf numFmtId="1" fontId="42" fillId="9" borderId="29" xfId="0" applyNumberFormat="1" applyFont="1" applyFill="1" applyBorder="1" applyAlignment="1">
      <alignment horizontal="left" vertical="top"/>
    </xf>
    <xf numFmtId="1" fontId="42" fillId="9" borderId="30" xfId="0" applyNumberFormat="1" applyFont="1" applyFill="1" applyBorder="1" applyAlignment="1">
      <alignment horizontal="left" vertical="top"/>
    </xf>
    <xf numFmtId="0" fontId="42" fillId="9" borderId="35" xfId="0" applyNumberFormat="1" applyFont="1" applyFill="1" applyBorder="1" applyAlignment="1">
      <alignment horizontal="left" vertical="top"/>
    </xf>
    <xf numFmtId="1" fontId="42" fillId="9" borderId="38" xfId="0" applyNumberFormat="1" applyFont="1" applyFill="1" applyBorder="1" applyAlignment="1">
      <alignment horizontal="left" vertical="top"/>
    </xf>
    <xf numFmtId="1" fontId="42" fillId="9" borderId="36" xfId="0" applyNumberFormat="1" applyFont="1" applyFill="1" applyBorder="1" applyAlignment="1">
      <alignment horizontal="left" vertical="top"/>
    </xf>
    <xf numFmtId="0" fontId="2" fillId="0" borderId="31" xfId="0" applyNumberFormat="1" applyFont="1" applyFill="1" applyBorder="1" applyAlignment="1">
      <alignment horizontal="left"/>
    </xf>
    <xf numFmtId="1" fontId="2" fillId="0" borderId="29" xfId="0" applyNumberFormat="1" applyFont="1" applyFill="1" applyBorder="1" applyAlignment="1">
      <alignment horizontal="left"/>
    </xf>
    <xf numFmtId="1" fontId="2" fillId="0" borderId="32" xfId="0" applyNumberFormat="1" applyFont="1" applyFill="1" applyBorder="1" applyAlignment="1">
      <alignment horizontal="left"/>
    </xf>
    <xf numFmtId="0" fontId="42" fillId="9" borderId="31" xfId="0" applyNumberFormat="1" applyFont="1" applyFill="1" applyBorder="1" applyAlignment="1">
      <alignment horizontal="left"/>
    </xf>
    <xf numFmtId="1" fontId="42" fillId="9" borderId="30" xfId="0" applyNumberFormat="1" applyFont="1" applyFill="1" applyBorder="1" applyAlignment="1">
      <alignment horizontal="left"/>
    </xf>
    <xf numFmtId="0" fontId="2" fillId="0" borderId="29" xfId="0" applyNumberFormat="1" applyFont="1" applyFill="1" applyBorder="1" applyAlignment="1">
      <alignment horizontal="left"/>
    </xf>
    <xf numFmtId="0" fontId="2" fillId="0" borderId="32" xfId="0" applyNumberFormat="1" applyFont="1" applyFill="1" applyBorder="1" applyAlignment="1">
      <alignment horizontal="left"/>
    </xf>
    <xf numFmtId="0" fontId="2" fillId="0" borderId="37" xfId="0" applyNumberFormat="1" applyFont="1" applyBorder="1" applyAlignment="1">
      <alignment horizontal="left" vertical="top"/>
    </xf>
    <xf numFmtId="1" fontId="2" fillId="0" borderId="38" xfId="0" applyNumberFormat="1" applyFont="1" applyBorder="1" applyAlignment="1">
      <alignment horizontal="left" vertical="top"/>
    </xf>
    <xf numFmtId="1" fontId="2" fillId="0" borderId="39" xfId="0" applyNumberFormat="1" applyFont="1" applyBorder="1" applyAlignment="1">
      <alignment horizontal="left" vertical="top"/>
    </xf>
    <xf numFmtId="0" fontId="29" fillId="8" borderId="23" xfId="0" applyNumberFormat="1" applyFont="1" applyFill="1" applyBorder="1" applyAlignment="1">
      <alignment horizontal="center"/>
    </xf>
    <xf numFmtId="1" fontId="29" fillId="8" borderId="24" xfId="0" applyNumberFormat="1" applyFont="1" applyFill="1" applyBorder="1" applyAlignment="1">
      <alignment horizontal="center"/>
    </xf>
    <xf numFmtId="1" fontId="29" fillId="8" borderId="27" xfId="0" applyNumberFormat="1" applyFont="1" applyFill="1" applyBorder="1" applyAlignment="1">
      <alignment horizontal="center"/>
    </xf>
    <xf numFmtId="0" fontId="2" fillId="0" borderId="31" xfId="0" applyNumberFormat="1" applyFont="1" applyBorder="1" applyAlignment="1">
      <alignment horizontal="left"/>
    </xf>
    <xf numFmtId="0" fontId="2" fillId="0" borderId="29" xfId="0" applyNumberFormat="1" applyFont="1" applyBorder="1" applyAlignment="1">
      <alignment horizontal="left"/>
    </xf>
    <xf numFmtId="0" fontId="42" fillId="9" borderId="35" xfId="0" applyNumberFormat="1" applyFont="1" applyFill="1" applyBorder="1" applyAlignment="1">
      <alignment horizontal="left"/>
    </xf>
    <xf numFmtId="1" fontId="42" fillId="9" borderId="36" xfId="0" applyNumberFormat="1" applyFont="1" applyFill="1" applyBorder="1" applyAlignment="1">
      <alignment horizontal="left"/>
    </xf>
    <xf numFmtId="1" fontId="4" fillId="2" borderId="7" xfId="0" applyNumberFormat="1" applyFont="1" applyFill="1" applyBorder="1" applyAlignment="1">
      <alignment horizontal="center"/>
    </xf>
    <xf numFmtId="0" fontId="2" fillId="0" borderId="32" xfId="0" applyNumberFormat="1" applyFont="1" applyBorder="1" applyAlignment="1">
      <alignment horizontal="left"/>
    </xf>
    <xf numFmtId="1" fontId="2" fillId="0" borderId="7" xfId="0" applyNumberFormat="1" applyFont="1" applyBorder="1" applyAlignment="1">
      <alignment horizontal="center" vertical="top" wrapText="1"/>
    </xf>
    <xf numFmtId="1" fontId="2" fillId="0" borderId="30" xfId="0" applyNumberFormat="1" applyFont="1" applyBorder="1" applyAlignment="1">
      <alignment horizontal="left"/>
    </xf>
    <xf numFmtId="0" fontId="3" fillId="8" borderId="7" xfId="0" applyNumberFormat="1" applyFont="1" applyFill="1" applyBorder="1" applyAlignment="1">
      <alignment horizontal="center" vertical="center"/>
    </xf>
    <xf numFmtId="1" fontId="3" fillId="8" borderId="7" xfId="0" applyNumberFormat="1" applyFont="1" applyFill="1" applyBorder="1" applyAlignment="1">
      <alignment horizontal="center" vertical="center"/>
    </xf>
    <xf numFmtId="1" fontId="3" fillId="8" borderId="8" xfId="0" applyNumberFormat="1" applyFont="1" applyFill="1" applyBorder="1" applyAlignment="1">
      <alignment horizontal="center" vertical="center"/>
    </xf>
    <xf numFmtId="1" fontId="2" fillId="0" borderId="6" xfId="0" applyNumberFormat="1" applyFont="1" applyBorder="1" applyAlignment="1">
      <alignment horizontal="center"/>
    </xf>
    <xf numFmtId="0" fontId="2" fillId="0" borderId="31" xfId="0" applyNumberFormat="1" applyFont="1" applyBorder="1" applyAlignment="1">
      <alignment horizontal="left" vertical="top"/>
    </xf>
    <xf numFmtId="1" fontId="2" fillId="0" borderId="29" xfId="0" applyNumberFormat="1" applyFont="1" applyBorder="1" applyAlignment="1">
      <alignment horizontal="left" vertical="top"/>
    </xf>
    <xf numFmtId="1" fontId="2" fillId="0" borderId="32" xfId="0" applyNumberFormat="1" applyFont="1" applyBorder="1" applyAlignment="1">
      <alignment horizontal="left" vertical="top"/>
    </xf>
    <xf numFmtId="0" fontId="42" fillId="9" borderId="23" xfId="0" applyNumberFormat="1" applyFont="1" applyFill="1" applyBorder="1" applyAlignment="1">
      <alignment horizontal="left" vertical="top"/>
    </xf>
    <xf numFmtId="1" fontId="42" fillId="9" borderId="24" xfId="0" applyNumberFormat="1" applyFont="1" applyFill="1" applyBorder="1" applyAlignment="1">
      <alignment horizontal="left" vertical="top"/>
    </xf>
    <xf numFmtId="1" fontId="42" fillId="9" borderId="25" xfId="0" applyNumberFormat="1" applyFont="1" applyFill="1" applyBorder="1" applyAlignment="1">
      <alignment horizontal="left" vertical="top"/>
    </xf>
    <xf numFmtId="0" fontId="2" fillId="2" borderId="26" xfId="0" applyNumberFormat="1" applyFont="1" applyFill="1" applyBorder="1" applyAlignment="1">
      <alignment horizontal="left" vertical="top"/>
    </xf>
    <xf numFmtId="1" fontId="2" fillId="2" borderId="24" xfId="0" applyNumberFormat="1" applyFont="1" applyFill="1" applyBorder="1" applyAlignment="1">
      <alignment horizontal="left" vertical="top"/>
    </xf>
    <xf numFmtId="1" fontId="2" fillId="2" borderId="27" xfId="0" applyNumberFormat="1" applyFont="1" applyFill="1" applyBorder="1" applyAlignment="1">
      <alignment horizontal="left" vertical="top"/>
    </xf>
    <xf numFmtId="1" fontId="2" fillId="0" borderId="30" xfId="0" applyNumberFormat="1" applyFont="1" applyBorder="1" applyAlignment="1">
      <alignment horizontal="left" vertical="top"/>
    </xf>
    <xf numFmtId="1" fontId="2" fillId="2" borderId="7" xfId="0" applyNumberFormat="1" applyFont="1" applyFill="1" applyBorder="1" applyAlignment="1">
      <alignment horizontal="center"/>
    </xf>
    <xf numFmtId="0" fontId="42" fillId="9" borderId="28" xfId="0" applyNumberFormat="1" applyFont="1" applyFill="1" applyBorder="1" applyAlignment="1">
      <alignment horizontal="center"/>
    </xf>
    <xf numFmtId="1" fontId="42" fillId="9" borderId="30" xfId="0" applyNumberFormat="1" applyFont="1" applyFill="1" applyBorder="1" applyAlignment="1">
      <alignment horizontal="center"/>
    </xf>
    <xf numFmtId="0" fontId="2" fillId="0" borderId="30" xfId="0" applyNumberFormat="1" applyFont="1" applyBorder="1" applyAlignment="1">
      <alignment horizontal="left"/>
    </xf>
    <xf numFmtId="0" fontId="2" fillId="0" borderId="38" xfId="0" applyNumberFormat="1" applyFont="1" applyBorder="1" applyAlignment="1">
      <alignment horizontal="left"/>
    </xf>
    <xf numFmtId="1" fontId="2" fillId="0" borderId="38" xfId="0" applyNumberFormat="1" applyFont="1" applyBorder="1" applyAlignment="1">
      <alignment horizontal="left"/>
    </xf>
    <xf numFmtId="1" fontId="2" fillId="0" borderId="39" xfId="0" applyNumberFormat="1" applyFont="1" applyBorder="1" applyAlignment="1">
      <alignment horizontal="left"/>
    </xf>
    <xf numFmtId="1" fontId="2" fillId="0" borderId="35" xfId="0" applyNumberFormat="1" applyFont="1" applyBorder="1" applyAlignment="1">
      <alignment horizontal="left" vertical="top" wrapText="1"/>
    </xf>
    <xf numFmtId="1" fontId="2" fillId="0" borderId="38" xfId="0" applyNumberFormat="1" applyFont="1" applyBorder="1" applyAlignment="1">
      <alignment horizontal="left" vertical="top" wrapText="1"/>
    </xf>
    <xf numFmtId="1" fontId="2" fillId="0" borderId="39" xfId="0" applyNumberFormat="1" applyFont="1" applyBorder="1" applyAlignment="1">
      <alignment horizontal="left" vertical="top" wrapText="1"/>
    </xf>
    <xf numFmtId="0" fontId="2" fillId="0" borderId="30" xfId="0" applyNumberFormat="1" applyFont="1" applyFill="1" applyBorder="1" applyAlignment="1">
      <alignment horizontal="left"/>
    </xf>
    <xf numFmtId="1" fontId="42" fillId="9" borderId="38" xfId="0" applyNumberFormat="1" applyFont="1" applyFill="1" applyBorder="1" applyAlignment="1">
      <alignment horizontal="left"/>
    </xf>
    <xf numFmtId="0" fontId="2" fillId="3" borderId="17" xfId="0" applyNumberFormat="1" applyFont="1" applyFill="1" applyBorder="1" applyAlignment="1">
      <alignment horizontal="left" vertical="top" wrapText="1"/>
    </xf>
    <xf numFmtId="1" fontId="2" fillId="3" borderId="18" xfId="0" applyNumberFormat="1" applyFont="1" applyFill="1" applyBorder="1" applyAlignment="1">
      <alignment horizontal="left" vertical="top" wrapText="1"/>
    </xf>
    <xf numFmtId="1" fontId="2" fillId="3" borderId="19" xfId="0" applyNumberFormat="1" applyFont="1" applyFill="1" applyBorder="1" applyAlignment="1">
      <alignment horizontal="left" vertical="top" wrapText="1"/>
    </xf>
    <xf numFmtId="0" fontId="29" fillId="8" borderId="23" xfId="0" applyNumberFormat="1" applyFont="1" applyFill="1" applyBorder="1" applyAlignment="1">
      <alignment horizontal="center" wrapText="1"/>
    </xf>
    <xf numFmtId="1" fontId="29" fillId="8" borderId="24" xfId="0" applyNumberFormat="1" applyFont="1" applyFill="1" applyBorder="1" applyAlignment="1">
      <alignment horizontal="center" wrapText="1"/>
    </xf>
    <xf numFmtId="1" fontId="29" fillId="8" borderId="27" xfId="0" applyNumberFormat="1" applyFont="1" applyFill="1" applyBorder="1" applyAlignment="1">
      <alignment horizontal="center" wrapText="1"/>
    </xf>
    <xf numFmtId="0" fontId="2" fillId="3" borderId="40" xfId="0" applyNumberFormat="1" applyFont="1" applyFill="1" applyBorder="1" applyAlignment="1">
      <alignment horizontal="left" vertical="top" wrapText="1"/>
    </xf>
    <xf numFmtId="1" fontId="2" fillId="3" borderId="41" xfId="0" applyNumberFormat="1" applyFont="1" applyFill="1" applyBorder="1" applyAlignment="1">
      <alignment horizontal="left" vertical="top" wrapText="1"/>
    </xf>
    <xf numFmtId="1" fontId="2" fillId="3" borderId="42" xfId="0" applyNumberFormat="1" applyFont="1" applyFill="1" applyBorder="1" applyAlignment="1">
      <alignment horizontal="left" vertical="top" wrapText="1"/>
    </xf>
    <xf numFmtId="0" fontId="2" fillId="3" borderId="9" xfId="0" applyNumberFormat="1" applyFont="1" applyFill="1" applyBorder="1" applyAlignment="1">
      <alignment horizontal="left" vertical="top" wrapText="1"/>
    </xf>
    <xf numFmtId="1" fontId="2" fillId="3" borderId="10" xfId="0" applyNumberFormat="1" applyFont="1" applyFill="1" applyBorder="1" applyAlignment="1">
      <alignment horizontal="left" vertical="top" wrapText="1"/>
    </xf>
    <xf numFmtId="1" fontId="2" fillId="3" borderId="16" xfId="0" applyNumberFormat="1" applyFont="1" applyFill="1" applyBorder="1" applyAlignment="1">
      <alignment horizontal="left" vertical="top" wrapText="1"/>
    </xf>
    <xf numFmtId="1" fontId="2" fillId="0" borderId="35" xfId="0" applyNumberFormat="1" applyFont="1" applyBorder="1" applyAlignment="1">
      <alignment horizontal="left" vertical="top"/>
    </xf>
    <xf numFmtId="0" fontId="29" fillId="8" borderId="28" xfId="0" applyNumberFormat="1" applyFont="1" applyFill="1" applyBorder="1" applyAlignment="1">
      <alignment horizontal="center"/>
    </xf>
    <xf numFmtId="1" fontId="29" fillId="8" borderId="29" xfId="0" applyNumberFormat="1" applyFont="1" applyFill="1" applyBorder="1" applyAlignment="1">
      <alignment horizontal="center"/>
    </xf>
    <xf numFmtId="1" fontId="29" fillId="8" borderId="32" xfId="0" applyNumberFormat="1" applyFont="1" applyFill="1" applyBorder="1" applyAlignment="1">
      <alignment horizontal="center"/>
    </xf>
    <xf numFmtId="1" fontId="2" fillId="0" borderId="37" xfId="0" applyNumberFormat="1" applyFont="1" applyBorder="1" applyAlignment="1">
      <alignment horizontal="left"/>
    </xf>
    <xf numFmtId="0" fontId="29" fillId="8" borderId="13" xfId="0" applyNumberFormat="1" applyFont="1" applyFill="1" applyBorder="1" applyAlignment="1">
      <alignment horizontal="left" vertical="top"/>
    </xf>
    <xf numFmtId="1" fontId="29" fillId="8" borderId="14" xfId="0" applyNumberFormat="1" applyFont="1" applyFill="1" applyBorder="1" applyAlignment="1">
      <alignment horizontal="left" vertical="top"/>
    </xf>
    <xf numFmtId="1" fontId="29" fillId="8" borderId="15" xfId="0" applyNumberFormat="1" applyFont="1" applyFill="1" applyBorder="1" applyAlignment="1">
      <alignment horizontal="left" vertical="top"/>
    </xf>
    <xf numFmtId="0" fontId="34" fillId="8" borderId="9" xfId="0" applyNumberFormat="1" applyFont="1" applyFill="1" applyBorder="1" applyAlignment="1">
      <alignment horizontal="left" vertical="top" wrapText="1"/>
    </xf>
    <xf numFmtId="1" fontId="34" fillId="8" borderId="10" xfId="0" applyNumberFormat="1" applyFont="1" applyFill="1" applyBorder="1" applyAlignment="1">
      <alignment horizontal="left" vertical="top" wrapText="1"/>
    </xf>
    <xf numFmtId="1" fontId="34" fillId="8" borderId="16" xfId="0" applyNumberFormat="1" applyFont="1" applyFill="1" applyBorder="1" applyAlignment="1">
      <alignment horizontal="left" vertical="top" wrapText="1"/>
    </xf>
    <xf numFmtId="1" fontId="2" fillId="0" borderId="18" xfId="0" applyNumberFormat="1" applyFont="1" applyFill="1" applyBorder="1" applyAlignment="1">
      <alignment horizontal="left"/>
    </xf>
    <xf numFmtId="1" fontId="2" fillId="0" borderId="19" xfId="0" applyNumberFormat="1" applyFont="1" applyFill="1" applyBorder="1" applyAlignment="1">
      <alignment horizontal="left"/>
    </xf>
    <xf numFmtId="0" fontId="2" fillId="0" borderId="9" xfId="0" applyNumberFormat="1" applyFont="1" applyFill="1" applyBorder="1" applyAlignment="1">
      <alignment horizontal="left" vertical="top" wrapText="1"/>
    </xf>
    <xf numFmtId="1" fontId="2" fillId="0" borderId="10" xfId="0" applyNumberFormat="1" applyFont="1" applyFill="1" applyBorder="1" applyAlignment="1">
      <alignment horizontal="left" vertical="top" wrapText="1"/>
    </xf>
    <xf numFmtId="1" fontId="2" fillId="0" borderId="16" xfId="0" applyNumberFormat="1" applyFont="1" applyFill="1" applyBorder="1" applyAlignment="1">
      <alignment horizontal="left" vertical="top" wrapText="1"/>
    </xf>
    <xf numFmtId="0" fontId="43" fillId="9" borderId="9" xfId="0" applyNumberFormat="1" applyFont="1" applyFill="1" applyBorder="1" applyAlignment="1">
      <alignment horizontal="left" vertical="top" wrapText="1"/>
    </xf>
    <xf numFmtId="0" fontId="43" fillId="9" borderId="10" xfId="0" applyNumberFormat="1" applyFont="1" applyFill="1" applyBorder="1" applyAlignment="1">
      <alignment horizontal="left" vertical="top" wrapText="1"/>
    </xf>
    <xf numFmtId="0" fontId="43" fillId="9" borderId="17" xfId="0" applyNumberFormat="1" applyFont="1" applyFill="1" applyBorder="1" applyAlignment="1">
      <alignment horizontal="left" vertical="top"/>
    </xf>
    <xf numFmtId="1" fontId="43" fillId="9" borderId="18" xfId="0" applyNumberFormat="1" applyFont="1" applyFill="1" applyBorder="1" applyAlignment="1">
      <alignment horizontal="left" vertical="top"/>
    </xf>
    <xf numFmtId="0" fontId="43" fillId="9" borderId="92" xfId="0" applyNumberFormat="1" applyFont="1" applyFill="1" applyBorder="1" applyAlignment="1">
      <alignment horizontal="left"/>
    </xf>
    <xf numFmtId="1" fontId="43" fillId="9" borderId="93" xfId="0" applyNumberFormat="1" applyFont="1" applyFill="1" applyBorder="1" applyAlignment="1">
      <alignment horizontal="left"/>
    </xf>
    <xf numFmtId="0" fontId="29" fillId="8" borderId="13" xfId="0" applyNumberFormat="1" applyFont="1" applyFill="1" applyBorder="1" applyAlignment="1">
      <alignment horizontal="left" vertical="top" wrapText="1"/>
    </xf>
    <xf numFmtId="1" fontId="29" fillId="8" borderId="14" xfId="0" applyNumberFormat="1" applyFont="1" applyFill="1" applyBorder="1" applyAlignment="1">
      <alignment horizontal="left" vertical="top" wrapText="1"/>
    </xf>
    <xf numFmtId="1" fontId="29" fillId="8" borderId="15" xfId="0" applyNumberFormat="1" applyFont="1" applyFill="1" applyBorder="1" applyAlignment="1">
      <alignment horizontal="left" vertical="top" wrapText="1"/>
    </xf>
    <xf numFmtId="0" fontId="2" fillId="0" borderId="17" xfId="0" applyNumberFormat="1" applyFont="1" applyBorder="1" applyAlignment="1">
      <alignment horizontal="left" vertical="top"/>
    </xf>
    <xf numFmtId="1" fontId="2" fillId="0" borderId="18" xfId="0" applyNumberFormat="1" applyFont="1" applyBorder="1" applyAlignment="1">
      <alignment horizontal="left" vertical="top"/>
    </xf>
    <xf numFmtId="1" fontId="2" fillId="0" borderId="19" xfId="0" applyNumberFormat="1" applyFont="1" applyBorder="1" applyAlignment="1">
      <alignment horizontal="left" vertical="top"/>
    </xf>
    <xf numFmtId="1" fontId="2" fillId="2" borderId="6" xfId="0" applyNumberFormat="1" applyFont="1" applyFill="1" applyBorder="1" applyAlignment="1">
      <alignment horizontal="center"/>
    </xf>
    <xf numFmtId="1" fontId="34" fillId="8" borderId="7" xfId="0" applyNumberFormat="1" applyFont="1" applyFill="1" applyBorder="1" applyAlignment="1">
      <alignment horizontal="center" vertical="top"/>
    </xf>
    <xf numFmtId="1" fontId="34" fillId="8" borderId="8" xfId="0" applyNumberFormat="1" applyFont="1" applyFill="1" applyBorder="1" applyAlignment="1">
      <alignment horizontal="center" vertical="top"/>
    </xf>
    <xf numFmtId="1" fontId="2" fillId="0" borderId="9" xfId="0" applyNumberFormat="1" applyFont="1" applyBorder="1" applyAlignment="1">
      <alignment horizontal="left" vertical="top" wrapText="1"/>
    </xf>
    <xf numFmtId="1" fontId="2" fillId="0" borderId="10" xfId="0" applyNumberFormat="1" applyFont="1" applyBorder="1" applyAlignment="1">
      <alignment horizontal="left" vertical="top"/>
    </xf>
    <xf numFmtId="1" fontId="2" fillId="0" borderId="16" xfId="0" applyNumberFormat="1" applyFont="1" applyBorder="1" applyAlignment="1">
      <alignment horizontal="left" vertical="top"/>
    </xf>
    <xf numFmtId="1" fontId="2" fillId="0" borderId="10" xfId="0" applyNumberFormat="1" applyFont="1" applyFill="1" applyBorder="1" applyAlignment="1">
      <alignment horizontal="center" wrapText="1"/>
    </xf>
    <xf numFmtId="1" fontId="2" fillId="0" borderId="16" xfId="0" applyNumberFormat="1" applyFont="1" applyFill="1" applyBorder="1" applyAlignment="1">
      <alignment horizontal="center" wrapText="1"/>
    </xf>
    <xf numFmtId="0" fontId="29" fillId="8" borderId="9" xfId="0" applyNumberFormat="1" applyFont="1" applyFill="1" applyBorder="1" applyAlignment="1">
      <alignment horizontal="left" vertical="top" wrapText="1"/>
    </xf>
    <xf numFmtId="1" fontId="29" fillId="8" borderId="10" xfId="0" applyNumberFormat="1" applyFont="1" applyFill="1" applyBorder="1" applyAlignment="1">
      <alignment horizontal="left" vertical="top" wrapText="1"/>
    </xf>
    <xf numFmtId="1" fontId="29" fillId="8" borderId="16" xfId="0" applyNumberFormat="1" applyFont="1" applyFill="1" applyBorder="1" applyAlignment="1">
      <alignment horizontal="left" vertical="top" wrapText="1"/>
    </xf>
    <xf numFmtId="0" fontId="2" fillId="0" borderId="17" xfId="0" applyNumberFormat="1" applyFont="1" applyFill="1" applyBorder="1" applyAlignment="1">
      <alignment horizontal="justify" vertical="top" wrapText="1"/>
    </xf>
    <xf numFmtId="1" fontId="2" fillId="0" borderId="18" xfId="0" applyNumberFormat="1" applyFont="1" applyFill="1" applyBorder="1" applyAlignment="1">
      <alignment horizontal="justify" vertical="top"/>
    </xf>
    <xf numFmtId="1" fontId="2" fillId="0" borderId="19" xfId="0" applyNumberFormat="1" applyFont="1" applyFill="1" applyBorder="1" applyAlignment="1">
      <alignment horizontal="justify" vertical="top"/>
    </xf>
    <xf numFmtId="0" fontId="2" fillId="0" borderId="9" xfId="0" applyNumberFormat="1" applyFont="1" applyBorder="1" applyAlignment="1">
      <alignment horizontal="left" vertical="top" wrapText="1"/>
    </xf>
    <xf numFmtId="1" fontId="2" fillId="0" borderId="10" xfId="0" applyNumberFormat="1" applyFont="1" applyBorder="1" applyAlignment="1">
      <alignment horizontal="left" vertical="top" wrapText="1"/>
    </xf>
    <xf numFmtId="1" fontId="2" fillId="0" borderId="16" xfId="0" applyNumberFormat="1" applyFont="1" applyBorder="1" applyAlignment="1">
      <alignment horizontal="left" vertical="top" wrapText="1"/>
    </xf>
    <xf numFmtId="1" fontId="2" fillId="0" borderId="17" xfId="0" applyNumberFormat="1" applyFont="1" applyBorder="1" applyAlignment="1">
      <alignment horizontal="left"/>
    </xf>
    <xf numFmtId="1" fontId="2" fillId="0" borderId="18" xfId="0" applyNumberFormat="1" applyFont="1" applyBorder="1" applyAlignment="1">
      <alignment horizontal="left"/>
    </xf>
    <xf numFmtId="1" fontId="2" fillId="0" borderId="19" xfId="0" applyNumberFormat="1" applyFont="1" applyBorder="1" applyAlignment="1">
      <alignment horizontal="left"/>
    </xf>
    <xf numFmtId="0" fontId="48" fillId="8" borderId="13" xfId="0" applyNumberFormat="1" applyFont="1" applyFill="1" applyBorder="1" applyAlignment="1">
      <alignment horizontal="left" vertical="top" wrapText="1"/>
    </xf>
    <xf numFmtId="1" fontId="2" fillId="0" borderId="17" xfId="0" applyNumberFormat="1" applyFont="1" applyFill="1" applyBorder="1" applyAlignment="1">
      <alignment horizontal="left" vertical="top" wrapText="1"/>
    </xf>
    <xf numFmtId="1" fontId="2" fillId="0" borderId="18" xfId="0" applyNumberFormat="1" applyFont="1" applyFill="1" applyBorder="1" applyAlignment="1">
      <alignment horizontal="left" vertical="top" wrapText="1"/>
    </xf>
    <xf numFmtId="1" fontId="2" fillId="0" borderId="19" xfId="0" applyNumberFormat="1" applyFont="1" applyFill="1" applyBorder="1" applyAlignment="1">
      <alignment horizontal="left" vertical="top" wrapText="1"/>
    </xf>
    <xf numFmtId="0" fontId="29" fillId="8" borderId="6" xfId="0" applyNumberFormat="1" applyFont="1" applyFill="1" applyBorder="1" applyAlignment="1">
      <alignment horizontal="left" vertical="top"/>
    </xf>
    <xf numFmtId="1" fontId="29" fillId="8" borderId="7" xfId="0" applyNumberFormat="1" applyFont="1" applyFill="1" applyBorder="1" applyAlignment="1">
      <alignment horizontal="left" vertical="top"/>
    </xf>
    <xf numFmtId="0" fontId="31" fillId="8" borderId="9" xfId="0" applyNumberFormat="1" applyFont="1" applyFill="1" applyBorder="1" applyAlignment="1">
      <alignment horizontal="left" vertical="top" wrapText="1"/>
    </xf>
    <xf numFmtId="1" fontId="31" fillId="8" borderId="10" xfId="0" applyNumberFormat="1" applyFont="1" applyFill="1" applyBorder="1" applyAlignment="1">
      <alignment horizontal="left" vertical="top" wrapText="1"/>
    </xf>
    <xf numFmtId="1" fontId="31" fillId="8" borderId="16" xfId="0" applyNumberFormat="1" applyFont="1" applyFill="1" applyBorder="1" applyAlignment="1">
      <alignment horizontal="left" vertical="top" wrapText="1"/>
    </xf>
    <xf numFmtId="0" fontId="2" fillId="0" borderId="17" xfId="0" applyNumberFormat="1" applyFont="1" applyBorder="1" applyAlignment="1">
      <alignment horizontal="left" vertical="top" wrapText="1"/>
    </xf>
    <xf numFmtId="1" fontId="2" fillId="0" borderId="18" xfId="0" applyNumberFormat="1" applyFont="1" applyBorder="1" applyAlignment="1">
      <alignment horizontal="left" vertical="top" wrapText="1"/>
    </xf>
    <xf numFmtId="1" fontId="2" fillId="0" borderId="19" xfId="0" applyNumberFormat="1" applyFont="1" applyBorder="1" applyAlignment="1">
      <alignment horizontal="left" vertical="top" wrapText="1"/>
    </xf>
    <xf numFmtId="0" fontId="6" fillId="9" borderId="9" xfId="0" applyNumberFormat="1" applyFont="1" applyFill="1" applyBorder="1" applyAlignment="1">
      <alignment horizontal="left" vertical="top" wrapText="1"/>
    </xf>
    <xf numFmtId="1" fontId="6" fillId="9" borderId="10" xfId="0" applyNumberFormat="1" applyFont="1" applyFill="1" applyBorder="1" applyAlignment="1">
      <alignment horizontal="left" vertical="top" wrapText="1"/>
    </xf>
    <xf numFmtId="1" fontId="6" fillId="9" borderId="16" xfId="0" applyNumberFormat="1" applyFont="1" applyFill="1" applyBorder="1" applyAlignment="1">
      <alignment horizontal="left" vertical="top" wrapText="1"/>
    </xf>
    <xf numFmtId="1" fontId="11" fillId="5" borderId="13" xfId="0" applyNumberFormat="1" applyFont="1" applyFill="1" applyBorder="1" applyAlignment="1">
      <alignment horizontal="justify" vertical="top" wrapText="1"/>
    </xf>
    <xf numFmtId="0" fontId="11" fillId="5" borderId="15" xfId="0" applyFont="1" applyFill="1" applyBorder="1" applyAlignment="1">
      <alignment horizontal="justify" vertical="top" wrapText="1"/>
    </xf>
    <xf numFmtId="0" fontId="11" fillId="5" borderId="9" xfId="0" applyFont="1" applyFill="1" applyBorder="1" applyAlignment="1">
      <alignment horizontal="justify" vertical="top" wrapText="1"/>
    </xf>
    <xf numFmtId="0" fontId="11" fillId="5" borderId="16" xfId="0" applyFont="1" applyFill="1" applyBorder="1" applyAlignment="1">
      <alignment horizontal="justify" vertical="top" wrapText="1"/>
    </xf>
    <xf numFmtId="0" fontId="11" fillId="5" borderId="17" xfId="0" applyFont="1" applyFill="1" applyBorder="1" applyAlignment="1">
      <alignment horizontal="justify" vertical="top" wrapText="1"/>
    </xf>
    <xf numFmtId="0" fontId="11" fillId="5" borderId="19" xfId="0" applyFont="1" applyFill="1" applyBorder="1" applyAlignment="1">
      <alignment horizontal="justify" vertical="top" wrapText="1"/>
    </xf>
    <xf numFmtId="0" fontId="8" fillId="0" borderId="66" xfId="0" applyNumberFormat="1" applyFont="1" applyBorder="1" applyAlignment="1">
      <alignment horizontal="justify" vertical="top" wrapText="1"/>
    </xf>
    <xf numFmtId="0" fontId="8" fillId="0" borderId="67" xfId="0" applyNumberFormat="1" applyFont="1" applyBorder="1" applyAlignment="1">
      <alignment horizontal="justify" vertical="top" wrapText="1"/>
    </xf>
    <xf numFmtId="0" fontId="2" fillId="0" borderId="37" xfId="0" applyNumberFormat="1" applyFont="1" applyFill="1" applyBorder="1" applyAlignment="1">
      <alignment horizontal="center" vertical="top"/>
    </xf>
    <xf numFmtId="0" fontId="2" fillId="0" borderId="39" xfId="0" applyNumberFormat="1" applyFont="1" applyFill="1" applyBorder="1" applyAlignment="1">
      <alignment horizontal="center" vertical="top"/>
    </xf>
    <xf numFmtId="0" fontId="11" fillId="5" borderId="6" xfId="0" applyFont="1" applyFill="1" applyBorder="1" applyAlignment="1">
      <alignment horizontal="justify" vertical="top" wrapText="1"/>
    </xf>
    <xf numFmtId="0" fontId="11" fillId="5" borderId="8" xfId="0" applyFont="1" applyFill="1" applyBorder="1" applyAlignment="1">
      <alignment horizontal="justify" vertical="top" wrapText="1"/>
    </xf>
    <xf numFmtId="0" fontId="2" fillId="3" borderId="40" xfId="0" applyNumberFormat="1" applyFont="1" applyFill="1" applyBorder="1" applyAlignment="1">
      <alignment horizontal="justify" vertical="top" wrapText="1"/>
    </xf>
    <xf numFmtId="1" fontId="2" fillId="3" borderId="46" xfId="0" applyNumberFormat="1" applyFont="1" applyFill="1" applyBorder="1" applyAlignment="1">
      <alignment horizontal="justify" vertical="top" wrapText="1"/>
    </xf>
    <xf numFmtId="1" fontId="2" fillId="3" borderId="9" xfId="0" applyNumberFormat="1" applyFont="1" applyFill="1" applyBorder="1" applyAlignment="1">
      <alignment horizontal="justify" vertical="top" wrapText="1"/>
    </xf>
    <xf numFmtId="1" fontId="2" fillId="3" borderId="47" xfId="0" applyNumberFormat="1" applyFont="1" applyFill="1" applyBorder="1" applyAlignment="1">
      <alignment horizontal="justify" vertical="top" wrapText="1"/>
    </xf>
    <xf numFmtId="0" fontId="35" fillId="8" borderId="96" xfId="0" applyNumberFormat="1" applyFont="1" applyFill="1" applyBorder="1" applyAlignment="1">
      <alignment horizontal="center" vertical="center"/>
    </xf>
    <xf numFmtId="1" fontId="35" fillId="8" borderId="97" xfId="0" applyNumberFormat="1" applyFont="1" applyFill="1" applyBorder="1" applyAlignment="1">
      <alignment horizontal="center" vertical="center"/>
    </xf>
    <xf numFmtId="1" fontId="35" fillId="8" borderId="98" xfId="0" applyNumberFormat="1" applyFont="1" applyFill="1" applyBorder="1" applyAlignment="1">
      <alignment horizontal="center" vertical="center"/>
    </xf>
    <xf numFmtId="0" fontId="2" fillId="3" borderId="26" xfId="0" applyNumberFormat="1" applyFont="1" applyFill="1" applyBorder="1" applyAlignment="1">
      <alignment horizontal="left" vertical="top" wrapText="1"/>
    </xf>
    <xf numFmtId="1" fontId="2" fillId="3" borderId="24" xfId="0" applyNumberFormat="1" applyFont="1" applyFill="1" applyBorder="1" applyAlignment="1">
      <alignment horizontal="left" vertical="top" wrapText="1"/>
    </xf>
    <xf numFmtId="1" fontId="2" fillId="3" borderId="27" xfId="0" applyNumberFormat="1" applyFont="1" applyFill="1" applyBorder="1" applyAlignment="1">
      <alignment horizontal="left" vertical="top" wrapText="1"/>
    </xf>
    <xf numFmtId="0" fontId="2" fillId="3" borderId="70" xfId="0" applyNumberFormat="1" applyFont="1" applyFill="1" applyBorder="1" applyAlignment="1">
      <alignment horizontal="left" vertical="top"/>
    </xf>
    <xf numFmtId="1" fontId="2" fillId="3" borderId="50" xfId="0" applyNumberFormat="1" applyFont="1" applyFill="1" applyBorder="1" applyAlignment="1">
      <alignment horizontal="left" vertical="top"/>
    </xf>
    <xf numFmtId="1" fontId="2" fillId="3" borderId="51" xfId="0" applyNumberFormat="1" applyFont="1" applyFill="1" applyBorder="1" applyAlignment="1">
      <alignment horizontal="left" vertical="top"/>
    </xf>
    <xf numFmtId="0" fontId="29" fillId="8" borderId="28" xfId="0" applyNumberFormat="1" applyFont="1" applyFill="1" applyBorder="1" applyAlignment="1">
      <alignment horizontal="center" vertical="top" wrapText="1"/>
    </xf>
    <xf numFmtId="1" fontId="29" fillId="8" borderId="30" xfId="0" applyNumberFormat="1" applyFont="1" applyFill="1" applyBorder="1" applyAlignment="1">
      <alignment horizontal="center" vertical="top" wrapText="1"/>
    </xf>
    <xf numFmtId="0" fontId="2" fillId="3" borderId="37" xfId="0" applyNumberFormat="1" applyFont="1" applyFill="1" applyBorder="1" applyAlignment="1">
      <alignment horizontal="left" vertical="top"/>
    </xf>
    <xf numFmtId="1" fontId="2" fillId="3" borderId="39" xfId="0" applyNumberFormat="1" applyFont="1" applyFill="1" applyBorder="1" applyAlignment="1">
      <alignment horizontal="left" vertical="top"/>
    </xf>
    <xf numFmtId="0" fontId="45" fillId="9" borderId="92" xfId="0" applyNumberFormat="1" applyFont="1" applyFill="1" applyBorder="1" applyAlignment="1">
      <alignment horizontal="center"/>
    </xf>
    <xf numFmtId="1" fontId="45" fillId="9" borderId="93" xfId="0" applyNumberFormat="1" applyFont="1" applyFill="1" applyBorder="1" applyAlignment="1">
      <alignment horizontal="center"/>
    </xf>
    <xf numFmtId="1" fontId="45" fillId="9" borderId="94" xfId="0" applyNumberFormat="1" applyFont="1" applyFill="1" applyBorder="1" applyAlignment="1">
      <alignment horizontal="center"/>
    </xf>
    <xf numFmtId="0" fontId="45" fillId="9" borderId="9" xfId="0" applyNumberFormat="1" applyFont="1" applyFill="1" applyBorder="1" applyAlignment="1">
      <alignment horizontal="left" vertical="center" wrapText="1"/>
    </xf>
    <xf numFmtId="0" fontId="45" fillId="9" borderId="10" xfId="0" applyNumberFormat="1" applyFont="1" applyFill="1" applyBorder="1" applyAlignment="1">
      <alignment horizontal="left" vertical="center" wrapText="1"/>
    </xf>
    <xf numFmtId="0" fontId="45" fillId="9" borderId="16" xfId="0" applyNumberFormat="1" applyFont="1" applyFill="1" applyBorder="1" applyAlignment="1">
      <alignment horizontal="left" vertical="center" wrapText="1"/>
    </xf>
    <xf numFmtId="0" fontId="2" fillId="0" borderId="10" xfId="0" applyNumberFormat="1" applyFont="1" applyFill="1" applyBorder="1" applyAlignment="1">
      <alignment horizontal="left" vertical="top" wrapText="1"/>
    </xf>
    <xf numFmtId="0" fontId="2" fillId="0" borderId="16" xfId="0" applyNumberFormat="1" applyFont="1" applyFill="1" applyBorder="1" applyAlignment="1">
      <alignment horizontal="left" vertical="top" wrapText="1"/>
    </xf>
    <xf numFmtId="0" fontId="11" fillId="9" borderId="40" xfId="0" applyNumberFormat="1" applyFont="1" applyFill="1" applyBorder="1" applyAlignment="1">
      <alignment horizontal="left" vertical="top" wrapText="1"/>
    </xf>
    <xf numFmtId="0" fontId="11" fillId="9" borderId="41" xfId="0" applyNumberFormat="1" applyFont="1" applyFill="1" applyBorder="1" applyAlignment="1">
      <alignment horizontal="left" vertical="top" wrapText="1"/>
    </xf>
    <xf numFmtId="0" fontId="11" fillId="9" borderId="42" xfId="0" applyNumberFormat="1" applyFont="1" applyFill="1" applyBorder="1" applyAlignment="1">
      <alignment horizontal="left" vertical="top" wrapText="1"/>
    </xf>
    <xf numFmtId="0" fontId="29" fillId="8" borderId="13" xfId="0" applyNumberFormat="1" applyFont="1" applyFill="1" applyBorder="1" applyAlignment="1">
      <alignment horizontal="center" vertical="center" wrapText="1"/>
    </xf>
    <xf numFmtId="0" fontId="29" fillId="8" borderId="14" xfId="0" applyNumberFormat="1" applyFont="1" applyFill="1" applyBorder="1" applyAlignment="1">
      <alignment horizontal="center" vertical="center" wrapText="1"/>
    </xf>
    <xf numFmtId="0" fontId="29" fillId="8" borderId="15" xfId="0" applyNumberFormat="1" applyFont="1" applyFill="1" applyBorder="1" applyAlignment="1">
      <alignment horizontal="center" vertical="center" wrapText="1"/>
    </xf>
    <xf numFmtId="0" fontId="29" fillId="8" borderId="48" xfId="0" applyNumberFormat="1" applyFont="1" applyFill="1" applyBorder="1" applyAlignment="1">
      <alignment horizontal="center" vertical="center" wrapText="1"/>
    </xf>
    <xf numFmtId="0" fontId="29" fillId="8" borderId="50" xfId="0" applyNumberFormat="1" applyFont="1" applyFill="1" applyBorder="1" applyAlignment="1">
      <alignment horizontal="center" vertical="center" wrapText="1"/>
    </xf>
    <xf numFmtId="0" fontId="29" fillId="8" borderId="51" xfId="0" applyNumberFormat="1" applyFont="1" applyFill="1" applyBorder="1" applyAlignment="1">
      <alignment horizontal="center" vertical="center" wrapText="1"/>
    </xf>
    <xf numFmtId="1" fontId="2" fillId="3" borderId="62" xfId="0" applyNumberFormat="1" applyFont="1" applyFill="1" applyBorder="1" applyAlignment="1">
      <alignment horizontal="justify" vertical="top" wrapText="1"/>
    </xf>
    <xf numFmtId="1" fontId="2" fillId="3" borderId="63" xfId="0" applyNumberFormat="1" applyFont="1" applyFill="1" applyBorder="1" applyAlignment="1">
      <alignment horizontal="justify" vertical="top" wrapText="1"/>
    </xf>
    <xf numFmtId="0" fontId="1" fillId="0" borderId="58" xfId="0" applyNumberFormat="1" applyFont="1" applyBorder="1" applyAlignment="1">
      <alignment horizontal="justify"/>
    </xf>
    <xf numFmtId="0" fontId="1" fillId="0" borderId="59" xfId="0" applyNumberFormat="1" applyFont="1" applyBorder="1" applyAlignment="1">
      <alignment horizontal="justify"/>
    </xf>
    <xf numFmtId="1" fontId="2" fillId="3" borderId="58" xfId="0" applyNumberFormat="1" applyFont="1" applyFill="1" applyBorder="1" applyAlignment="1">
      <alignment horizontal="justify" vertical="top" wrapText="1"/>
    </xf>
    <xf numFmtId="1" fontId="2" fillId="3" borderId="59" xfId="0" applyNumberFormat="1" applyFont="1" applyFill="1" applyBorder="1" applyAlignment="1">
      <alignment horizontal="justify" vertical="top" wrapText="1"/>
    </xf>
    <xf numFmtId="1" fontId="2" fillId="3" borderId="64" xfId="0" applyNumberFormat="1" applyFont="1" applyFill="1" applyBorder="1" applyAlignment="1">
      <alignment horizontal="justify" vertical="top" wrapText="1"/>
    </xf>
    <xf numFmtId="1" fontId="2" fillId="3" borderId="65" xfId="0" applyNumberFormat="1" applyFont="1" applyFill="1" applyBorder="1" applyAlignment="1">
      <alignment horizontal="justify" vertical="top" wrapText="1"/>
    </xf>
    <xf numFmtId="0" fontId="2" fillId="0" borderId="17" xfId="0" applyNumberFormat="1" applyFont="1" applyFill="1" applyBorder="1" applyAlignment="1">
      <alignment horizontal="left" vertical="top" wrapText="1"/>
    </xf>
    <xf numFmtId="0" fontId="2" fillId="0" borderId="18" xfId="0" applyNumberFormat="1" applyFont="1" applyFill="1" applyBorder="1" applyAlignment="1">
      <alignment horizontal="left" vertical="top" wrapText="1"/>
    </xf>
    <xf numFmtId="0" fontId="2" fillId="0" borderId="19" xfId="0" applyNumberFormat="1" applyFont="1" applyFill="1" applyBorder="1" applyAlignment="1">
      <alignment horizontal="left" vertical="top" wrapText="1"/>
    </xf>
    <xf numFmtId="0" fontId="36" fillId="8" borderId="71" xfId="0" applyFont="1" applyFill="1" applyBorder="1" applyAlignment="1">
      <alignment horizontal="center" vertical="center"/>
    </xf>
    <xf numFmtId="0" fontId="37" fillId="8" borderId="75" xfId="0" applyFont="1" applyFill="1" applyBorder="1" applyAlignment="1"/>
    <xf numFmtId="0" fontId="37" fillId="8" borderId="76" xfId="0" applyFont="1" applyFill="1" applyBorder="1" applyAlignment="1"/>
    <xf numFmtId="0" fontId="36" fillId="8" borderId="72" xfId="0" applyFont="1" applyFill="1" applyBorder="1" applyAlignment="1">
      <alignment horizontal="center" vertical="center" wrapText="1"/>
    </xf>
    <xf numFmtId="0" fontId="36" fillId="8" borderId="73" xfId="0" applyFont="1" applyFill="1" applyBorder="1" applyAlignment="1">
      <alignment horizontal="center" vertical="center" wrapText="1"/>
    </xf>
    <xf numFmtId="0" fontId="2" fillId="2" borderId="38" xfId="0" applyNumberFormat="1" applyFont="1" applyFill="1" applyBorder="1" applyAlignment="1">
      <alignment horizontal="center"/>
    </xf>
    <xf numFmtId="166" fontId="2" fillId="2" borderId="39" xfId="0" applyNumberFormat="1" applyFont="1" applyFill="1" applyBorder="1" applyAlignment="1">
      <alignment horizontal="center"/>
    </xf>
    <xf numFmtId="0" fontId="35" fillId="8" borderId="6" xfId="0" applyNumberFormat="1" applyFont="1" applyFill="1" applyBorder="1" applyAlignment="1">
      <alignment horizontal="center" vertical="center"/>
    </xf>
    <xf numFmtId="1" fontId="35" fillId="8" borderId="7" xfId="0" applyNumberFormat="1" applyFont="1" applyFill="1" applyBorder="1" applyAlignment="1">
      <alignment horizontal="center" vertical="center"/>
    </xf>
    <xf numFmtId="1" fontId="35" fillId="8" borderId="8" xfId="0" applyNumberFormat="1" applyFont="1" applyFill="1" applyBorder="1" applyAlignment="1">
      <alignment horizontal="center" vertical="center"/>
    </xf>
    <xf numFmtId="0" fontId="45" fillId="9" borderId="6" xfId="0" applyNumberFormat="1" applyFont="1" applyFill="1" applyBorder="1" applyAlignment="1">
      <alignment horizontal="center" vertical="center" wrapText="1"/>
    </xf>
    <xf numFmtId="1" fontId="45" fillId="9" borderId="7" xfId="0" applyNumberFormat="1" applyFont="1" applyFill="1" applyBorder="1" applyAlignment="1">
      <alignment horizontal="center" vertical="center" wrapText="1"/>
    </xf>
    <xf numFmtId="1" fontId="45" fillId="9" borderId="8" xfId="0" applyNumberFormat="1" applyFont="1" applyFill="1" applyBorder="1" applyAlignment="1">
      <alignment horizontal="center" vertical="center" wrapText="1"/>
    </xf>
    <xf numFmtId="0" fontId="2" fillId="3" borderId="26" xfId="0" applyNumberFormat="1" applyFont="1" applyFill="1" applyBorder="1" applyAlignment="1">
      <alignment horizontal="left"/>
    </xf>
    <xf numFmtId="0" fontId="2" fillId="3" borderId="24" xfId="0" applyNumberFormat="1" applyFont="1" applyFill="1" applyBorder="1" applyAlignment="1">
      <alignment horizontal="left"/>
    </xf>
    <xf numFmtId="0" fontId="2" fillId="3" borderId="27" xfId="0" applyNumberFormat="1" applyFont="1" applyFill="1" applyBorder="1" applyAlignment="1">
      <alignment horizontal="left"/>
    </xf>
    <xf numFmtId="0" fontId="16" fillId="9" borderId="72" xfId="0" applyFont="1" applyFill="1" applyBorder="1" applyAlignment="1">
      <alignment horizontal="center"/>
    </xf>
    <xf numFmtId="0" fontId="17" fillId="9" borderId="73" xfId="0" applyFont="1" applyFill="1" applyBorder="1" applyAlignment="1"/>
    <xf numFmtId="0" fontId="36" fillId="8" borderId="72" xfId="0" applyFont="1" applyFill="1" applyBorder="1" applyAlignment="1">
      <alignment horizontal="center" vertical="center"/>
    </xf>
    <xf numFmtId="0" fontId="37" fillId="8" borderId="73" xfId="0" applyFont="1" applyFill="1" applyBorder="1" applyAlignment="1"/>
    <xf numFmtId="0" fontId="16" fillId="9" borderId="72" xfId="0" applyFont="1" applyFill="1" applyBorder="1" applyAlignment="1">
      <alignment horizontal="center" vertical="center"/>
    </xf>
    <xf numFmtId="0" fontId="17" fillId="9" borderId="78" xfId="0" applyFont="1" applyFill="1" applyBorder="1" applyAlignment="1"/>
    <xf numFmtId="0" fontId="16" fillId="9" borderId="68" xfId="0" applyFont="1" applyFill="1" applyBorder="1" applyAlignment="1">
      <alignment horizontal="center" vertical="center"/>
    </xf>
    <xf numFmtId="0" fontId="17" fillId="9" borderId="68" xfId="0" applyFont="1" applyFill="1" applyBorder="1" applyAlignment="1"/>
    <xf numFmtId="0" fontId="16" fillId="9" borderId="71" xfId="0" applyFont="1" applyFill="1" applyBorder="1" applyAlignment="1">
      <alignment horizontal="center" vertical="center" wrapText="1"/>
    </xf>
    <xf numFmtId="0" fontId="17" fillId="9" borderId="76" xfId="0" applyFont="1" applyFill="1" applyBorder="1" applyAlignment="1">
      <alignment wrapText="1"/>
    </xf>
    <xf numFmtId="0" fontId="36" fillId="8" borderId="77" xfId="0" applyFont="1" applyFill="1" applyBorder="1" applyAlignment="1">
      <alignment horizontal="center" vertical="center"/>
    </xf>
    <xf numFmtId="0" fontId="16" fillId="9" borderId="68" xfId="0" applyFont="1" applyFill="1" applyBorder="1" applyAlignment="1">
      <alignment horizontal="center" wrapText="1"/>
    </xf>
    <xf numFmtId="0" fontId="17" fillId="9" borderId="68" xfId="0" applyFont="1" applyFill="1" applyBorder="1" applyAlignment="1">
      <alignment wrapText="1"/>
    </xf>
    <xf numFmtId="0" fontId="16" fillId="9" borderId="71" xfId="0" applyFont="1" applyFill="1" applyBorder="1" applyAlignment="1">
      <alignment horizontal="center" vertical="center"/>
    </xf>
    <xf numFmtId="0" fontId="17" fillId="9" borderId="75" xfId="0" applyFont="1" applyFill="1" applyBorder="1" applyAlignment="1"/>
    <xf numFmtId="0" fontId="17" fillId="9" borderId="76" xfId="0" applyFont="1" applyFill="1" applyBorder="1" applyAlignment="1"/>
    <xf numFmtId="0" fontId="36" fillId="8" borderId="79" xfId="0" applyFont="1" applyFill="1" applyBorder="1" applyAlignment="1">
      <alignment horizontal="center" vertical="center"/>
    </xf>
    <xf numFmtId="0" fontId="16" fillId="9" borderId="72" xfId="0" applyFont="1" applyFill="1" applyBorder="1" applyAlignment="1">
      <alignment horizontal="center" vertical="center" wrapText="1"/>
    </xf>
    <xf numFmtId="0" fontId="16" fillId="9" borderId="76" xfId="0" applyFont="1" applyFill="1" applyBorder="1" applyAlignment="1">
      <alignment horizontal="center" vertical="center" wrapText="1"/>
    </xf>
    <xf numFmtId="0" fontId="16" fillId="9" borderId="76" xfId="0" applyFont="1" applyFill="1" applyBorder="1" applyAlignment="1">
      <alignment horizontal="center" vertical="center"/>
    </xf>
    <xf numFmtId="170" fontId="16" fillId="9" borderId="71" xfId="0" applyNumberFormat="1" applyFont="1" applyFill="1" applyBorder="1" applyAlignment="1">
      <alignment horizontal="center" vertical="center" wrapText="1"/>
    </xf>
    <xf numFmtId="170" fontId="16" fillId="9" borderId="76" xfId="0" applyNumberFormat="1" applyFont="1" applyFill="1" applyBorder="1" applyAlignment="1">
      <alignment horizontal="center" vertical="center" wrapText="1"/>
    </xf>
    <xf numFmtId="0" fontId="16" fillId="9" borderId="72" xfId="46" applyFont="1" applyFill="1" applyBorder="1" applyAlignment="1">
      <alignment horizontal="center" vertical="center"/>
    </xf>
    <xf numFmtId="0" fontId="16" fillId="9" borderId="78" xfId="46" applyFont="1" applyFill="1" applyBorder="1" applyAlignment="1">
      <alignment horizontal="center" vertical="center"/>
    </xf>
    <xf numFmtId="0" fontId="17" fillId="9" borderId="73" xfId="46" applyFont="1" applyFill="1" applyBorder="1"/>
    <xf numFmtId="0" fontId="16" fillId="9" borderId="71" xfId="46" applyFont="1" applyFill="1" applyBorder="1" applyAlignment="1">
      <alignment horizontal="center" vertical="center" wrapText="1"/>
    </xf>
    <xf numFmtId="0" fontId="17" fillId="9" borderId="75" xfId="46" applyFont="1" applyFill="1" applyBorder="1" applyAlignment="1">
      <alignment wrapText="1"/>
    </xf>
    <xf numFmtId="0" fontId="17" fillId="9" borderId="76" xfId="46" applyFont="1" applyFill="1" applyBorder="1" applyAlignment="1">
      <alignment wrapText="1"/>
    </xf>
    <xf numFmtId="0" fontId="16" fillId="9" borderId="71" xfId="46" applyFont="1" applyFill="1" applyBorder="1" applyAlignment="1">
      <alignment horizontal="center" vertical="center"/>
    </xf>
    <xf numFmtId="0" fontId="17" fillId="9" borderId="75" xfId="46" applyFont="1" applyFill="1" applyBorder="1"/>
    <xf numFmtId="0" fontId="17" fillId="9" borderId="76" xfId="46" applyFont="1" applyFill="1" applyBorder="1"/>
    <xf numFmtId="0" fontId="36" fillId="8" borderId="77" xfId="46" applyFont="1" applyFill="1" applyBorder="1" applyAlignment="1">
      <alignment horizontal="center" vertical="center"/>
    </xf>
    <xf numFmtId="0" fontId="36" fillId="8" borderId="79" xfId="46" applyFont="1" applyFill="1" applyBorder="1" applyAlignment="1">
      <alignment horizontal="center" vertical="center"/>
    </xf>
    <xf numFmtId="0" fontId="19" fillId="9" borderId="72" xfId="46" applyFont="1" applyFill="1" applyBorder="1" applyAlignment="1">
      <alignment horizontal="center" vertical="center" wrapText="1"/>
    </xf>
    <xf numFmtId="0" fontId="27" fillId="9" borderId="73" xfId="46" applyFont="1" applyFill="1" applyBorder="1" applyAlignment="1">
      <alignment wrapText="1"/>
    </xf>
    <xf numFmtId="0" fontId="24" fillId="9" borderId="72" xfId="0" applyFont="1" applyFill="1" applyBorder="1" applyAlignment="1">
      <alignment horizontal="center" vertical="center" wrapText="1"/>
    </xf>
    <xf numFmtId="0" fontId="64" fillId="9" borderId="71" xfId="0" applyFont="1" applyFill="1" applyBorder="1" applyAlignment="1">
      <alignment horizontal="center" vertical="center" wrapText="1"/>
    </xf>
    <xf numFmtId="0" fontId="68" fillId="9" borderId="76" xfId="0" applyFont="1" applyFill="1" applyBorder="1" applyAlignment="1">
      <alignment wrapText="1"/>
    </xf>
    <xf numFmtId="0" fontId="57" fillId="9" borderId="71" xfId="0" applyFont="1" applyFill="1" applyBorder="1" applyAlignment="1">
      <alignment horizontal="center" vertical="center"/>
    </xf>
    <xf numFmtId="0" fontId="55" fillId="9" borderId="75" xfId="0" applyFont="1" applyFill="1" applyBorder="1" applyAlignment="1"/>
    <xf numFmtId="0" fontId="55" fillId="9" borderId="76" xfId="0" applyFont="1" applyFill="1" applyBorder="1" applyAlignment="1"/>
    <xf numFmtId="0" fontId="66" fillId="9" borderId="78" xfId="0" applyFont="1" applyFill="1" applyBorder="1" applyAlignment="1">
      <alignment horizontal="center" vertical="center" wrapText="1"/>
    </xf>
    <xf numFmtId="0" fontId="67" fillId="9" borderId="73" xfId="0" applyFont="1" applyFill="1" applyBorder="1" applyAlignment="1">
      <alignment vertical="center" wrapText="1"/>
    </xf>
    <xf numFmtId="0" fontId="57" fillId="9" borderId="68" xfId="0" applyFont="1" applyFill="1" applyBorder="1" applyAlignment="1">
      <alignment horizontal="center" vertical="center"/>
    </xf>
    <xf numFmtId="0" fontId="52" fillId="8" borderId="10" xfId="0" applyFont="1" applyFill="1" applyBorder="1" applyAlignment="1">
      <alignment horizontal="center" vertical="center"/>
    </xf>
    <xf numFmtId="0" fontId="52" fillId="8" borderId="77" xfId="0" applyFont="1" applyFill="1" applyBorder="1" applyAlignment="1">
      <alignment horizontal="center" vertical="center"/>
    </xf>
    <xf numFmtId="0" fontId="64" fillId="9" borderId="76" xfId="0" applyFont="1" applyFill="1" applyBorder="1" applyAlignment="1">
      <alignment horizontal="center" vertical="center" wrapText="1"/>
    </xf>
    <xf numFmtId="0" fontId="66" fillId="9" borderId="101" xfId="0" applyFont="1" applyFill="1" applyBorder="1" applyAlignment="1">
      <alignment horizontal="center" vertical="center" wrapText="1"/>
    </xf>
    <xf numFmtId="0" fontId="66" fillId="9" borderId="73" xfId="0" applyFont="1" applyFill="1" applyBorder="1" applyAlignment="1">
      <alignment horizontal="center" vertical="center" wrapText="1"/>
    </xf>
    <xf numFmtId="0" fontId="57" fillId="9" borderId="75" xfId="0" applyFont="1" applyFill="1" applyBorder="1" applyAlignment="1">
      <alignment horizontal="center" vertical="center"/>
    </xf>
    <xf numFmtId="0" fontId="57" fillId="9" borderId="76" xfId="0" applyFont="1" applyFill="1" applyBorder="1" applyAlignment="1">
      <alignment horizontal="center" vertical="center"/>
    </xf>
    <xf numFmtId="0" fontId="56" fillId="9" borderId="68" xfId="0" applyFont="1" applyFill="1" applyBorder="1" applyAlignment="1">
      <alignment horizontal="center" vertical="center" wrapText="1"/>
    </xf>
    <xf numFmtId="0" fontId="57" fillId="9" borderId="68" xfId="0" applyFont="1" applyFill="1" applyBorder="1" applyAlignment="1">
      <alignment horizontal="center" vertical="center" wrapText="1"/>
    </xf>
    <xf numFmtId="0" fontId="64" fillId="9" borderId="61" xfId="0" applyFont="1" applyFill="1" applyBorder="1" applyAlignment="1">
      <alignment horizontal="center" vertical="center"/>
    </xf>
    <xf numFmtId="0" fontId="64" fillId="9" borderId="85" xfId="0" applyFont="1" applyFill="1" applyBorder="1" applyAlignment="1">
      <alignment horizontal="center" vertical="center"/>
    </xf>
    <xf numFmtId="0" fontId="64" fillId="9" borderId="86" xfId="0" applyFont="1" applyFill="1" applyBorder="1" applyAlignment="1">
      <alignment horizontal="center" vertical="center"/>
    </xf>
    <xf numFmtId="0" fontId="57" fillId="9" borderId="88" xfId="0" applyFont="1" applyFill="1" applyBorder="1" applyAlignment="1">
      <alignment horizontal="center" vertical="center"/>
    </xf>
    <xf numFmtId="0" fontId="57" fillId="9" borderId="89" xfId="0" applyFont="1" applyFill="1" applyBorder="1" applyAlignment="1">
      <alignment horizontal="center" vertical="center"/>
    </xf>
    <xf numFmtId="0" fontId="57" fillId="9" borderId="83" xfId="0" applyFont="1" applyFill="1" applyBorder="1" applyAlignment="1">
      <alignment horizontal="center" vertical="center"/>
    </xf>
    <xf numFmtId="0" fontId="66" fillId="9" borderId="72" xfId="0" applyFont="1" applyFill="1" applyBorder="1" applyAlignment="1">
      <alignment horizontal="center" vertical="center" wrapText="1"/>
    </xf>
    <xf numFmtId="0" fontId="57" fillId="9" borderId="72" xfId="0" applyFont="1" applyFill="1" applyBorder="1" applyAlignment="1">
      <alignment horizontal="center" vertical="center"/>
    </xf>
    <xf numFmtId="0" fontId="55" fillId="9" borderId="78" xfId="0" applyFont="1" applyFill="1" applyBorder="1" applyAlignment="1"/>
    <xf numFmtId="0" fontId="55" fillId="9" borderId="73" xfId="0" applyFont="1" applyFill="1" applyBorder="1" applyAlignment="1"/>
    <xf numFmtId="0" fontId="28" fillId="9" borderId="72" xfId="0" applyFont="1" applyFill="1" applyBorder="1" applyAlignment="1">
      <alignment horizontal="center" vertical="center"/>
    </xf>
    <xf numFmtId="0" fontId="28" fillId="9" borderId="78" xfId="0" applyFont="1" applyFill="1" applyBorder="1" applyAlignment="1">
      <alignment horizontal="center" vertical="center"/>
    </xf>
    <xf numFmtId="0" fontId="16" fillId="7" borderId="10" xfId="0" applyFont="1" applyFill="1" applyBorder="1" applyAlignment="1">
      <alignment horizontal="center" vertical="center"/>
    </xf>
    <xf numFmtId="0" fontId="17" fillId="0" borderId="10" xfId="0" applyFont="1" applyBorder="1" applyAlignment="1"/>
    <xf numFmtId="0" fontId="16" fillId="9" borderId="80" xfId="0" applyFont="1" applyFill="1" applyBorder="1" applyAlignment="1">
      <alignment horizontal="center" vertical="center"/>
    </xf>
    <xf numFmtId="0" fontId="17" fillId="9" borderId="90" xfId="0" applyFont="1" applyFill="1" applyBorder="1" applyAlignment="1"/>
    <xf numFmtId="0" fontId="17" fillId="9" borderId="91" xfId="0" applyFont="1" applyFill="1" applyBorder="1" applyAlignment="1"/>
    <xf numFmtId="0" fontId="17" fillId="9" borderId="73" xfId="0" applyFont="1" applyFill="1" applyBorder="1" applyAlignment="1">
      <alignment wrapText="1"/>
    </xf>
    <xf numFmtId="0" fontId="16" fillId="9" borderId="82" xfId="0" applyFont="1" applyFill="1" applyBorder="1" applyAlignment="1">
      <alignment horizontal="center"/>
    </xf>
    <xf numFmtId="0" fontId="16" fillId="9" borderId="77" xfId="0" applyFont="1" applyFill="1" applyBorder="1" applyAlignment="1">
      <alignment horizontal="center"/>
    </xf>
    <xf numFmtId="0" fontId="16" fillId="9" borderId="79" xfId="0" applyFont="1" applyFill="1" applyBorder="1" applyAlignment="1">
      <alignment horizontal="center"/>
    </xf>
    <xf numFmtId="0" fontId="38" fillId="8" borderId="77" xfId="0" applyFont="1" applyFill="1" applyBorder="1" applyAlignment="1">
      <alignment horizontal="center" vertical="center"/>
    </xf>
    <xf numFmtId="0" fontId="38" fillId="8" borderId="79" xfId="0" applyFont="1" applyFill="1" applyBorder="1" applyAlignment="1">
      <alignment horizontal="center" vertical="center"/>
    </xf>
    <xf numFmtId="0" fontId="16" fillId="9" borderId="72" xfId="0" applyFont="1" applyFill="1" applyBorder="1" applyAlignment="1">
      <alignment horizontal="center" wrapText="1"/>
    </xf>
    <xf numFmtId="174" fontId="18" fillId="7" borderId="72" xfId="0" applyNumberFormat="1" applyFont="1" applyFill="1" applyBorder="1" applyAlignment="1">
      <alignment horizontal="center" vertical="center" wrapText="1"/>
    </xf>
    <xf numFmtId="0" fontId="17" fillId="0" borderId="73" xfId="0" applyFont="1" applyBorder="1" applyAlignment="1"/>
    <xf numFmtId="0" fontId="16" fillId="9" borderId="73" xfId="0" applyFont="1" applyFill="1" applyBorder="1" applyAlignment="1">
      <alignment horizontal="center" vertical="center" wrapText="1"/>
    </xf>
    <xf numFmtId="0" fontId="36" fillId="8" borderId="10" xfId="0" applyFont="1" applyFill="1" applyBorder="1" applyAlignment="1">
      <alignment horizontal="center" vertical="center" wrapText="1"/>
    </xf>
    <xf numFmtId="0" fontId="36" fillId="8" borderId="81" xfId="0" applyFont="1" applyFill="1" applyBorder="1" applyAlignment="1">
      <alignment horizontal="center" vertical="center" wrapText="1"/>
    </xf>
    <xf numFmtId="0" fontId="36" fillId="8" borderId="77" xfId="0" applyFont="1" applyFill="1" applyBorder="1" applyAlignment="1">
      <alignment horizontal="center" vertical="center" wrapText="1"/>
    </xf>
    <xf numFmtId="0" fontId="36" fillId="8" borderId="79" xfId="0" applyFont="1" applyFill="1" applyBorder="1" applyAlignment="1">
      <alignment horizontal="center" vertical="center" wrapText="1"/>
    </xf>
    <xf numFmtId="0" fontId="18" fillId="0" borderId="72" xfId="0" applyFont="1" applyBorder="1" applyAlignment="1">
      <alignment horizontal="center" vertical="center" wrapText="1"/>
    </xf>
    <xf numFmtId="174" fontId="18" fillId="7" borderId="80" xfId="0" applyNumberFormat="1" applyFont="1" applyFill="1" applyBorder="1" applyAlignment="1">
      <alignment horizontal="center" vertical="center" wrapText="1"/>
    </xf>
    <xf numFmtId="0" fontId="17" fillId="0" borderId="91" xfId="0" applyFont="1" applyBorder="1" applyAlignment="1"/>
    <xf numFmtId="0" fontId="18" fillId="0" borderId="61" xfId="0" applyFont="1" applyBorder="1" applyAlignment="1">
      <alignment horizontal="center"/>
    </xf>
    <xf numFmtId="0" fontId="18" fillId="0" borderId="85" xfId="0" applyFont="1" applyBorder="1" applyAlignment="1">
      <alignment horizontal="center"/>
    </xf>
    <xf numFmtId="0" fontId="18" fillId="0" borderId="86" xfId="0" applyFont="1" applyBorder="1" applyAlignment="1">
      <alignment horizontal="center"/>
    </xf>
    <xf numFmtId="174" fontId="18" fillId="0" borderId="72" xfId="0" applyNumberFormat="1" applyFont="1" applyBorder="1" applyAlignment="1">
      <alignment horizontal="center" vertical="center" wrapText="1"/>
    </xf>
  </cellXfs>
  <cellStyles count="47">
    <cellStyle name="Hipervínculo" xfId="23" builtinId="8" hidden="1"/>
    <cellStyle name="Hipervínculo" xfId="27" builtinId="8" hidden="1"/>
    <cellStyle name="Hipervínculo" xfId="29" builtinId="8" hidden="1"/>
    <cellStyle name="Hipervínculo" xfId="41" builtinId="8" hidden="1"/>
    <cellStyle name="Hipervínculo" xfId="43" builtinId="8" hidden="1"/>
    <cellStyle name="Hipervínculo" xfId="19" builtinId="8" hidden="1"/>
    <cellStyle name="Hipervínculo" xfId="25" builtinId="8" hidden="1"/>
    <cellStyle name="Hipervínculo" xfId="3" builtinId="8" hidden="1"/>
    <cellStyle name="Hipervínculo" xfId="7" builtinId="8" hidden="1"/>
    <cellStyle name="Hipervínculo" xfId="35" builtinId="8" hidden="1"/>
    <cellStyle name="Hipervínculo" xfId="17" builtinId="8" hidden="1"/>
    <cellStyle name="Hipervínculo" xfId="9" builtinId="8" hidden="1"/>
    <cellStyle name="Hipervínculo" xfId="13" builtinId="8" hidden="1"/>
    <cellStyle name="Hipervínculo" xfId="21" builtinId="8" hidden="1"/>
    <cellStyle name="Hipervínculo" xfId="1" builtinId="8" hidden="1"/>
    <cellStyle name="Hipervínculo" xfId="5" builtinId="8" hidden="1"/>
    <cellStyle name="Hipervínculo" xfId="31" builtinId="8" hidden="1"/>
    <cellStyle name="Hipervínculo" xfId="33" builtinId="8" hidden="1"/>
    <cellStyle name="Hipervínculo" xfId="37" builtinId="8" hidden="1"/>
    <cellStyle name="Hipervínculo" xfId="11" builtinId="8" hidden="1"/>
    <cellStyle name="Hipervínculo" xfId="39" builtinId="8" hidden="1"/>
    <cellStyle name="Hipervínculo" xfId="15" builtinId="8" hidden="1"/>
    <cellStyle name="Hipervínculo visitado" xfId="16" builtinId="9" hidden="1"/>
    <cellStyle name="Hipervínculo visitado" xfId="32" builtinId="9" hidden="1"/>
    <cellStyle name="Hipervínculo visitado" xfId="28" builtinId="9" hidden="1"/>
    <cellStyle name="Hipervínculo visitado" xfId="24" builtinId="9" hidden="1"/>
    <cellStyle name="Hipervínculo visitado" xfId="44" builtinId="9" hidden="1"/>
    <cellStyle name="Hipervínculo visitado" xfId="38" builtinId="9" hidden="1"/>
    <cellStyle name="Hipervínculo visitado" xfId="2" builtinId="9" hidden="1"/>
    <cellStyle name="Hipervínculo visitado" xfId="18" builtinId="9" hidden="1"/>
    <cellStyle name="Hipervínculo visitado" xfId="14" builtinId="9" hidden="1"/>
    <cellStyle name="Hipervínculo visitado" xfId="20" builtinId="9" hidden="1"/>
    <cellStyle name="Hipervínculo visitado" xfId="34" builtinId="9" hidden="1"/>
    <cellStyle name="Hipervínculo visitado" xfId="26" builtinId="9" hidden="1"/>
    <cellStyle name="Hipervínculo visitado" xfId="6" builtinId="9" hidden="1"/>
    <cellStyle name="Hipervínculo visitado" xfId="4" builtinId="9" hidden="1"/>
    <cellStyle name="Hipervínculo visitado" xfId="40" builtinId="9" hidden="1"/>
    <cellStyle name="Hipervínculo visitado" xfId="12" builtinId="9" hidden="1"/>
    <cellStyle name="Hipervínculo visitado" xfId="30" builtinId="9" hidden="1"/>
    <cellStyle name="Hipervínculo visitado" xfId="36" builtinId="9" hidden="1"/>
    <cellStyle name="Hipervínculo visitado" xfId="42" builtinId="9" hidden="1"/>
    <cellStyle name="Hipervínculo visitado" xfId="10" builtinId="9" hidden="1"/>
    <cellStyle name="Hipervínculo visitado" xfId="22" builtinId="9" hidden="1"/>
    <cellStyle name="Hipervínculo visitado" xfId="8" builtinId="9" hidden="1"/>
    <cellStyle name="Moneda" xfId="45" builtinId="4"/>
    <cellStyle name="Normal" xfId="0" builtinId="0"/>
    <cellStyle name="Normal 4" xfId="46" xr:uid="{00000000-0005-0000-0000-00002E000000}"/>
  </cellStyles>
  <dxfs count="0"/>
  <tableStyles count="0" defaultPivotStyle="PivotStyleMedium4"/>
  <colors>
    <indexedColors>
      <rgbColor rgb="FF000000"/>
      <rgbColor rgb="FFFFFFFF"/>
      <rgbColor rgb="FFFF0000"/>
      <rgbColor rgb="FF00FF00"/>
      <rgbColor rgb="FF0000FF"/>
      <rgbColor rgb="FFFFFF00"/>
      <rgbColor rgb="FFFF00FF"/>
      <rgbColor rgb="FF00FFFF"/>
      <rgbColor rgb="FF000000"/>
      <rgbColor rgb="FFAAAAAA"/>
      <rgbColor rgb="FFA5A5A5"/>
      <rgbColor rgb="FFFFFFFF"/>
      <rgbColor rgb="FF32529C"/>
      <rgbColor rgb="FF7B91C3"/>
      <rgbColor rgb="FFC2C9E3"/>
      <rgbColor rgb="FF3F3F3F"/>
      <rgbColor rgb="FFF2F2F2"/>
      <rgbColor rgb="FFE7E6E6"/>
      <rgbColor rgb="FFFFD965"/>
      <rgbColor rgb="FFFFF2CB"/>
      <rgbColor rgb="FF171717"/>
      <rgbColor rgb="FFD9DCE1"/>
      <rgbColor rgb="FFCFCFCF"/>
      <rgbColor rgb="FFBFBFBF"/>
      <rgbColor rgb="FFD9E2F3"/>
      <rgbColor rgb="FF393939"/>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2ECE1"/>
      <color rgb="FF1D382B"/>
      <color rgb="FF4357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eetMetadata" Target="metadata.xml"/><Relationship Id="rId26" Type="http://schemas.openxmlformats.org/officeDocument/2006/relationships/customXml" Target="../customXml/item3.xml"/><Relationship Id="rId3" Type="http://schemas.openxmlformats.org/officeDocument/2006/relationships/worksheet" Target="worksheets/sheet3.xml"/><Relationship Id="rId21" Type="http://schemas.microsoft.com/office/2017/06/relationships/rdRichValueStructure" Target="richData/rdrichvaluestructure.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styles" Target="styles.xml"/><Relationship Id="rId20" Type="http://schemas.microsoft.com/office/2017/06/relationships/rdRichValue" Target="richData/rdrichvalu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alcChain" Target="calcChain.xml"/><Relationship Id="rId10" Type="http://schemas.openxmlformats.org/officeDocument/2006/relationships/worksheet" Target="worksheets/sheet10.xml"/><Relationship Id="rId19"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2.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52"/>
  <sheetViews>
    <sheetView showGridLines="0" workbookViewId="0">
      <selection activeCell="E19" sqref="E19:J19"/>
    </sheetView>
  </sheetViews>
  <sheetFormatPr baseColWidth="10" defaultColWidth="6.86328125" defaultRowHeight="16.5" customHeight="1"/>
  <cols>
    <col min="1" max="2" width="1" style="1" customWidth="1"/>
    <col min="3" max="3" width="3.19921875" style="1" customWidth="1"/>
    <col min="4" max="4" width="11.19921875" style="1" customWidth="1"/>
    <col min="5" max="5" width="6.86328125" style="1" customWidth="1"/>
    <col min="6" max="6" width="5.86328125" style="1" customWidth="1"/>
    <col min="7" max="7" width="12.06640625" style="1" customWidth="1"/>
    <col min="8" max="8" width="15.06640625" style="1" customWidth="1"/>
    <col min="9" max="9" width="12.3984375" style="1" customWidth="1"/>
    <col min="10" max="10" width="13.46484375" style="1" customWidth="1"/>
    <col min="11" max="11" width="1" style="1" customWidth="1"/>
    <col min="12" max="256" width="6.86328125" style="1" customWidth="1"/>
  </cols>
  <sheetData>
    <row r="1" spans="1:12" ht="8.15" customHeight="1">
      <c r="A1" s="2"/>
      <c r="B1" s="4"/>
      <c r="C1" s="4"/>
      <c r="D1" s="4"/>
      <c r="E1" s="4"/>
      <c r="F1" s="4"/>
      <c r="G1" s="4"/>
      <c r="H1" s="4"/>
      <c r="I1" s="4"/>
      <c r="J1" s="4"/>
      <c r="K1" s="4"/>
      <c r="L1" s="5"/>
    </row>
    <row r="2" spans="1:12" ht="8.15" customHeight="1">
      <c r="A2" s="10"/>
      <c r="B2" s="14"/>
      <c r="C2" s="15"/>
      <c r="D2" s="15"/>
      <c r="E2" s="15"/>
      <c r="F2" s="15"/>
      <c r="G2" s="15"/>
      <c r="H2" s="15"/>
      <c r="I2" s="15"/>
      <c r="J2" s="15"/>
      <c r="K2" s="14"/>
      <c r="L2" s="9"/>
    </row>
    <row r="3" spans="1:12" ht="68.25" customHeight="1">
      <c r="A3" s="10"/>
      <c r="B3" s="16"/>
      <c r="C3" s="354" t="e" vm="1">
        <v>#VALUE!</v>
      </c>
      <c r="D3" s="314"/>
      <c r="E3" s="314"/>
      <c r="F3" s="351" t="s">
        <v>0</v>
      </c>
      <c r="G3" s="352"/>
      <c r="H3" s="352"/>
      <c r="I3" s="352"/>
      <c r="J3" s="353"/>
      <c r="K3" s="17"/>
      <c r="L3" s="9"/>
    </row>
    <row r="4" spans="1:12" ht="8.15" customHeight="1">
      <c r="A4" s="10"/>
      <c r="B4" s="18"/>
      <c r="C4" s="365"/>
      <c r="D4" s="365"/>
      <c r="E4" s="365"/>
      <c r="F4" s="365"/>
      <c r="G4" s="365"/>
      <c r="H4" s="365"/>
      <c r="I4" s="365"/>
      <c r="J4" s="365"/>
      <c r="K4" s="18"/>
      <c r="L4" s="20"/>
    </row>
    <row r="5" spans="1:12" ht="17.5" customHeight="1">
      <c r="A5" s="10"/>
      <c r="B5" s="16"/>
      <c r="C5" s="358" t="s">
        <v>1</v>
      </c>
      <c r="D5" s="359"/>
      <c r="E5" s="360"/>
      <c r="F5" s="361"/>
      <c r="G5" s="362"/>
      <c r="H5" s="362"/>
      <c r="I5" s="362"/>
      <c r="J5" s="363"/>
      <c r="K5" s="17"/>
      <c r="L5" s="9"/>
    </row>
    <row r="6" spans="1:12" ht="17.149999999999999" customHeight="1">
      <c r="A6" s="10"/>
      <c r="B6" s="16"/>
      <c r="C6" s="324" t="s">
        <v>2</v>
      </c>
      <c r="D6" s="325"/>
      <c r="E6" s="326"/>
      <c r="F6" s="355"/>
      <c r="G6" s="356"/>
      <c r="H6" s="356"/>
      <c r="I6" s="356"/>
      <c r="J6" s="357"/>
      <c r="K6" s="17"/>
      <c r="L6" s="9"/>
    </row>
    <row r="7" spans="1:12" ht="17.149999999999999" customHeight="1">
      <c r="A7" s="10"/>
      <c r="B7" s="16"/>
      <c r="C7" s="322" t="s">
        <v>3</v>
      </c>
      <c r="D7" s="334"/>
      <c r="E7" s="355"/>
      <c r="F7" s="356"/>
      <c r="G7" s="356"/>
      <c r="H7" s="364"/>
      <c r="I7" s="209" t="s">
        <v>4</v>
      </c>
      <c r="J7" s="21"/>
      <c r="K7" s="17"/>
      <c r="L7" s="9"/>
    </row>
    <row r="8" spans="1:12" ht="17.149999999999999" customHeight="1">
      <c r="A8" s="10"/>
      <c r="B8" s="16"/>
      <c r="C8" s="322" t="s">
        <v>5</v>
      </c>
      <c r="D8" s="334"/>
      <c r="E8" s="355"/>
      <c r="F8" s="356"/>
      <c r="G8" s="356"/>
      <c r="H8" s="364"/>
      <c r="I8" s="209" t="s">
        <v>6</v>
      </c>
      <c r="J8" s="22"/>
      <c r="K8" s="17"/>
      <c r="L8" s="9"/>
    </row>
    <row r="9" spans="1:12" ht="17.149999999999999" customHeight="1">
      <c r="A9" s="10"/>
      <c r="B9" s="16"/>
      <c r="C9" s="322" t="s">
        <v>7</v>
      </c>
      <c r="D9" s="334"/>
      <c r="E9" s="355"/>
      <c r="F9" s="356"/>
      <c r="G9" s="356"/>
      <c r="H9" s="364"/>
      <c r="I9" s="209" t="s">
        <v>8</v>
      </c>
      <c r="J9" s="22"/>
      <c r="K9" s="17"/>
      <c r="L9" s="9"/>
    </row>
    <row r="10" spans="1:12" ht="17.25" customHeight="1">
      <c r="A10" s="10"/>
      <c r="B10" s="16"/>
      <c r="C10" s="345" t="s">
        <v>9</v>
      </c>
      <c r="D10" s="346"/>
      <c r="E10" s="337"/>
      <c r="F10" s="338"/>
      <c r="G10" s="338"/>
      <c r="H10" s="338"/>
      <c r="I10" s="338"/>
      <c r="J10" s="339"/>
      <c r="K10" s="17"/>
      <c r="L10" s="9"/>
    </row>
    <row r="11" spans="1:12" ht="8.15" customHeight="1">
      <c r="A11" s="10"/>
      <c r="B11" s="8"/>
      <c r="C11" s="347"/>
      <c r="D11" s="347"/>
      <c r="E11" s="347"/>
      <c r="F11" s="347"/>
      <c r="G11" s="347"/>
      <c r="H11" s="347"/>
      <c r="I11" s="347"/>
      <c r="J11" s="347"/>
      <c r="K11" s="8"/>
      <c r="L11" s="9"/>
    </row>
    <row r="12" spans="1:12" ht="17.5" customHeight="1">
      <c r="A12" s="10"/>
      <c r="B12" s="16"/>
      <c r="C12" s="340" t="s">
        <v>10</v>
      </c>
      <c r="D12" s="341"/>
      <c r="E12" s="341"/>
      <c r="F12" s="341"/>
      <c r="G12" s="341"/>
      <c r="H12" s="341"/>
      <c r="I12" s="341"/>
      <c r="J12" s="342"/>
      <c r="K12" s="17"/>
      <c r="L12" s="9"/>
    </row>
    <row r="13" spans="1:12" ht="17.149999999999999" customHeight="1">
      <c r="A13" s="10"/>
      <c r="B13" s="16"/>
      <c r="C13" s="322" t="s">
        <v>11</v>
      </c>
      <c r="D13" s="334"/>
      <c r="E13" s="343"/>
      <c r="F13" s="320"/>
      <c r="G13" s="320"/>
      <c r="H13" s="320"/>
      <c r="I13" s="320"/>
      <c r="J13" s="321"/>
      <c r="K13" s="17"/>
      <c r="L13" s="9"/>
    </row>
    <row r="14" spans="1:12" ht="17.149999999999999" customHeight="1">
      <c r="A14" s="10"/>
      <c r="B14" s="16"/>
      <c r="C14" s="324" t="s">
        <v>12</v>
      </c>
      <c r="D14" s="325"/>
      <c r="E14" s="325"/>
      <c r="F14" s="326"/>
      <c r="G14" s="343"/>
      <c r="H14" s="344"/>
      <c r="I14" s="344"/>
      <c r="J14" s="348"/>
      <c r="K14" s="17"/>
      <c r="L14" s="9"/>
    </row>
    <row r="15" spans="1:12" ht="17.149999999999999" customHeight="1">
      <c r="A15" s="10"/>
      <c r="B15" s="16"/>
      <c r="C15" s="322" t="s">
        <v>13</v>
      </c>
      <c r="D15" s="323"/>
      <c r="E15" s="344"/>
      <c r="F15" s="320"/>
      <c r="G15" s="320"/>
      <c r="H15" s="320"/>
      <c r="I15" s="320"/>
      <c r="J15" s="321"/>
      <c r="K15" s="17"/>
      <c r="L15" s="9"/>
    </row>
    <row r="16" spans="1:12" ht="17.149999999999999" customHeight="1">
      <c r="A16" s="10"/>
      <c r="B16" s="16"/>
      <c r="C16" s="322" t="s">
        <v>14</v>
      </c>
      <c r="D16" s="334"/>
      <c r="E16" s="343"/>
      <c r="F16" s="320"/>
      <c r="G16" s="320"/>
      <c r="H16" s="350"/>
      <c r="I16" s="209" t="s">
        <v>4</v>
      </c>
      <c r="J16" s="22"/>
      <c r="K16" s="17"/>
      <c r="L16" s="9"/>
    </row>
    <row r="17" spans="1:12" ht="17.149999999999999" customHeight="1">
      <c r="A17" s="10"/>
      <c r="B17" s="16"/>
      <c r="C17" s="322" t="s">
        <v>5</v>
      </c>
      <c r="D17" s="334"/>
      <c r="E17" s="343"/>
      <c r="F17" s="320"/>
      <c r="G17" s="320"/>
      <c r="H17" s="350"/>
      <c r="I17" s="209" t="s">
        <v>6</v>
      </c>
      <c r="J17" s="21"/>
      <c r="K17" s="17"/>
      <c r="L17" s="9"/>
    </row>
    <row r="18" spans="1:12" ht="17.149999999999999" customHeight="1">
      <c r="A18" s="10"/>
      <c r="B18" s="16"/>
      <c r="C18" s="322" t="s">
        <v>15</v>
      </c>
      <c r="D18" s="334"/>
      <c r="E18" s="343"/>
      <c r="F18" s="344"/>
      <c r="G18" s="344"/>
      <c r="H18" s="368"/>
      <c r="I18" s="209" t="s">
        <v>16</v>
      </c>
      <c r="J18" s="21"/>
      <c r="K18" s="17"/>
      <c r="L18" s="9"/>
    </row>
    <row r="19" spans="1:12" ht="17.25" customHeight="1">
      <c r="A19" s="10"/>
      <c r="B19" s="16"/>
      <c r="C19" s="345" t="s">
        <v>17</v>
      </c>
      <c r="D19" s="376"/>
      <c r="E19" s="369"/>
      <c r="F19" s="370"/>
      <c r="G19" s="370"/>
      <c r="H19" s="370"/>
      <c r="I19" s="370"/>
      <c r="J19" s="371"/>
      <c r="K19" s="17"/>
      <c r="L19" s="9"/>
    </row>
    <row r="20" spans="1:12" ht="8.15" customHeight="1">
      <c r="A20" s="10"/>
      <c r="B20" s="8"/>
      <c r="C20" s="347"/>
      <c r="D20" s="347"/>
      <c r="E20" s="347"/>
      <c r="F20" s="347"/>
      <c r="G20" s="347"/>
      <c r="H20" s="347"/>
      <c r="I20" s="347"/>
      <c r="J20" s="347"/>
      <c r="K20" s="8"/>
      <c r="L20" s="9"/>
    </row>
    <row r="21" spans="1:12" ht="17.5" customHeight="1">
      <c r="A21" s="10"/>
      <c r="B21" s="16"/>
      <c r="C21" s="340" t="s">
        <v>18</v>
      </c>
      <c r="D21" s="341"/>
      <c r="E21" s="341"/>
      <c r="F21" s="341"/>
      <c r="G21" s="341"/>
      <c r="H21" s="341"/>
      <c r="I21" s="341"/>
      <c r="J21" s="342"/>
      <c r="K21" s="17"/>
      <c r="L21" s="9"/>
    </row>
    <row r="22" spans="1:12" ht="32.25" customHeight="1">
      <c r="A22" s="10"/>
      <c r="B22" s="16"/>
      <c r="C22" s="372"/>
      <c r="D22" s="373"/>
      <c r="E22" s="373"/>
      <c r="F22" s="373"/>
      <c r="G22" s="373"/>
      <c r="H22" s="373"/>
      <c r="I22" s="373"/>
      <c r="J22" s="374"/>
      <c r="K22" s="17"/>
      <c r="L22" s="9"/>
    </row>
    <row r="23" spans="1:12" ht="8.15" customHeight="1">
      <c r="A23" s="10"/>
      <c r="B23" s="14"/>
      <c r="C23" s="349"/>
      <c r="D23" s="349"/>
      <c r="E23" s="349"/>
      <c r="F23" s="349"/>
      <c r="G23" s="349"/>
      <c r="H23" s="349"/>
      <c r="I23" s="349"/>
      <c r="J23" s="349"/>
      <c r="K23" s="14"/>
      <c r="L23" s="9"/>
    </row>
    <row r="24" spans="1:12" ht="17.5" customHeight="1">
      <c r="A24" s="10"/>
      <c r="B24" s="16"/>
      <c r="C24" s="340" t="s">
        <v>19</v>
      </c>
      <c r="D24" s="341"/>
      <c r="E24" s="341"/>
      <c r="F24" s="341"/>
      <c r="G24" s="341"/>
      <c r="H24" s="341"/>
      <c r="I24" s="341"/>
      <c r="J24" s="342"/>
      <c r="K24" s="17"/>
      <c r="L24" s="9"/>
    </row>
    <row r="25" spans="1:12" ht="17.149999999999999" customHeight="1">
      <c r="A25" s="10"/>
      <c r="B25" s="16"/>
      <c r="C25" s="322" t="s">
        <v>20</v>
      </c>
      <c r="D25" s="334"/>
      <c r="E25" s="330"/>
      <c r="F25" s="331"/>
      <c r="G25" s="331"/>
      <c r="H25" s="331"/>
      <c r="I25" s="331"/>
      <c r="J25" s="332"/>
      <c r="K25" s="17"/>
      <c r="L25" s="9"/>
    </row>
    <row r="26" spans="1:12" ht="17.149999999999999" customHeight="1">
      <c r="A26" s="10"/>
      <c r="B26" s="16"/>
      <c r="C26" s="322" t="s">
        <v>21</v>
      </c>
      <c r="D26" s="334"/>
      <c r="E26" s="330"/>
      <c r="F26" s="331"/>
      <c r="G26" s="331"/>
      <c r="H26" s="331"/>
      <c r="I26" s="331"/>
      <c r="J26" s="332"/>
      <c r="K26" s="17"/>
      <c r="L26" s="9"/>
    </row>
    <row r="27" spans="1:12" ht="17.149999999999999" customHeight="1">
      <c r="A27" s="10"/>
      <c r="B27" s="16"/>
      <c r="C27" s="366" t="s">
        <v>22</v>
      </c>
      <c r="D27" s="367"/>
      <c r="E27" s="330"/>
      <c r="F27" s="335"/>
      <c r="G27" s="335"/>
      <c r="H27" s="335"/>
      <c r="I27" s="335"/>
      <c r="J27" s="336"/>
      <c r="K27" s="17"/>
      <c r="L27" s="9"/>
    </row>
    <row r="28" spans="1:12" ht="17.149999999999999" customHeight="1">
      <c r="A28" s="10"/>
      <c r="B28" s="16"/>
      <c r="C28" s="324" t="s">
        <v>23</v>
      </c>
      <c r="D28" s="325"/>
      <c r="E28" s="326"/>
      <c r="F28" s="330"/>
      <c r="G28" s="331"/>
      <c r="H28" s="331"/>
      <c r="I28" s="331"/>
      <c r="J28" s="332"/>
      <c r="K28" s="17"/>
      <c r="L28" s="9"/>
    </row>
    <row r="29" spans="1:12" ht="17.149999999999999" customHeight="1">
      <c r="A29" s="10"/>
      <c r="B29" s="16"/>
      <c r="C29" s="322" t="s">
        <v>24</v>
      </c>
      <c r="D29" s="334"/>
      <c r="E29" s="330"/>
      <c r="F29" s="335"/>
      <c r="G29" s="375"/>
      <c r="H29" s="333" t="s">
        <v>25</v>
      </c>
      <c r="I29" s="334"/>
      <c r="J29" s="22"/>
      <c r="K29" s="17"/>
      <c r="L29" s="9"/>
    </row>
    <row r="30" spans="1:12" ht="17.149999999999999" customHeight="1">
      <c r="A30" s="10"/>
      <c r="B30" s="16"/>
      <c r="C30" s="322" t="s">
        <v>26</v>
      </c>
      <c r="D30" s="323"/>
      <c r="E30" s="334"/>
      <c r="F30" s="319"/>
      <c r="G30" s="320"/>
      <c r="H30" s="320"/>
      <c r="I30" s="320"/>
      <c r="J30" s="321"/>
      <c r="K30" s="17"/>
      <c r="L30" s="9"/>
    </row>
    <row r="31" spans="1:12" ht="17.149999999999999" customHeight="1">
      <c r="A31" s="10"/>
      <c r="B31" s="16"/>
      <c r="C31" s="322" t="s">
        <v>27</v>
      </c>
      <c r="D31" s="323"/>
      <c r="E31" s="323"/>
      <c r="F31" s="334"/>
      <c r="G31" s="319"/>
      <c r="H31" s="320"/>
      <c r="I31" s="320"/>
      <c r="J31" s="321"/>
      <c r="K31" s="17"/>
      <c r="L31" s="9"/>
    </row>
    <row r="32" spans="1:12" ht="17.149999999999999" customHeight="1">
      <c r="A32" s="10"/>
      <c r="B32" s="16"/>
      <c r="C32" s="324" t="s">
        <v>28</v>
      </c>
      <c r="D32" s="325"/>
      <c r="E32" s="325"/>
      <c r="F32" s="326"/>
      <c r="G32" s="343"/>
      <c r="H32" s="344"/>
      <c r="I32" s="344"/>
      <c r="J32" s="348"/>
      <c r="K32" s="17"/>
      <c r="L32" s="9"/>
    </row>
    <row r="33" spans="1:12" ht="8.15" customHeight="1">
      <c r="A33" s="10"/>
      <c r="B33" s="16"/>
      <c r="C33" s="316"/>
      <c r="D33" s="317"/>
      <c r="E33" s="317"/>
      <c r="F33" s="317"/>
      <c r="G33" s="317"/>
      <c r="H33" s="317"/>
      <c r="I33" s="317"/>
      <c r="J33" s="318"/>
      <c r="K33" s="17"/>
      <c r="L33" s="9"/>
    </row>
    <row r="34" spans="1:12" ht="17.149999999999999" customHeight="1">
      <c r="A34" s="10"/>
      <c r="B34" s="16"/>
      <c r="C34" s="390" t="s">
        <v>29</v>
      </c>
      <c r="D34" s="391"/>
      <c r="E34" s="391"/>
      <c r="F34" s="391"/>
      <c r="G34" s="391"/>
      <c r="H34" s="391"/>
      <c r="I34" s="391"/>
      <c r="J34" s="392"/>
      <c r="K34" s="17"/>
      <c r="L34" s="9"/>
    </row>
    <row r="35" spans="1:12" ht="17.149999999999999" customHeight="1">
      <c r="A35" s="10"/>
      <c r="B35" s="16"/>
      <c r="C35" s="324" t="s">
        <v>30</v>
      </c>
      <c r="D35" s="325"/>
      <c r="E35" s="325"/>
      <c r="F35" s="326"/>
      <c r="G35" s="319"/>
      <c r="H35" s="320"/>
      <c r="I35" s="320"/>
      <c r="J35" s="321"/>
      <c r="K35" s="17"/>
      <c r="L35" s="9"/>
    </row>
    <row r="36" spans="1:12" ht="17.149999999999999" customHeight="1">
      <c r="A36" s="10"/>
      <c r="B36" s="16"/>
      <c r="C36" s="324" t="s">
        <v>31</v>
      </c>
      <c r="D36" s="325"/>
      <c r="E36" s="325"/>
      <c r="F36" s="326"/>
      <c r="G36" s="319"/>
      <c r="H36" s="320"/>
      <c r="I36" s="320"/>
      <c r="J36" s="321"/>
      <c r="K36" s="17"/>
      <c r="L36" s="9"/>
    </row>
    <row r="37" spans="1:12" ht="17.149999999999999" customHeight="1">
      <c r="A37" s="10"/>
      <c r="B37" s="16"/>
      <c r="C37" s="324" t="s">
        <v>32</v>
      </c>
      <c r="D37" s="325"/>
      <c r="E37" s="325"/>
      <c r="F37" s="326"/>
      <c r="G37" s="319"/>
      <c r="H37" s="320"/>
      <c r="I37" s="320"/>
      <c r="J37" s="321"/>
      <c r="K37" s="17"/>
      <c r="L37" s="9"/>
    </row>
    <row r="38" spans="1:12" ht="17.149999999999999" customHeight="1">
      <c r="A38" s="10"/>
      <c r="B38" s="16"/>
      <c r="C38" s="324" t="s">
        <v>33</v>
      </c>
      <c r="D38" s="325"/>
      <c r="E38" s="325"/>
      <c r="F38" s="326"/>
      <c r="G38" s="343"/>
      <c r="H38" s="344"/>
      <c r="I38" s="344"/>
      <c r="J38" s="348"/>
      <c r="K38" s="17"/>
      <c r="L38" s="9"/>
    </row>
    <row r="39" spans="1:12" ht="17.25" customHeight="1">
      <c r="A39" s="10"/>
      <c r="B39" s="16"/>
      <c r="C39" s="327" t="s">
        <v>26</v>
      </c>
      <c r="D39" s="328"/>
      <c r="E39" s="329"/>
      <c r="F39" s="393"/>
      <c r="G39" s="370"/>
      <c r="H39" s="370"/>
      <c r="I39" s="370"/>
      <c r="J39" s="371"/>
      <c r="K39" s="17"/>
      <c r="L39" s="9"/>
    </row>
    <row r="40" spans="1:12" ht="8.15" customHeight="1">
      <c r="A40" s="10"/>
      <c r="B40" s="14"/>
      <c r="C40" s="314"/>
      <c r="D40" s="314"/>
      <c r="E40" s="314"/>
      <c r="F40" s="314"/>
      <c r="G40" s="314"/>
      <c r="H40" s="314"/>
      <c r="I40" s="314"/>
      <c r="J40" s="314"/>
      <c r="K40" s="14"/>
      <c r="L40" s="9"/>
    </row>
    <row r="41" spans="1:12" ht="17.5" customHeight="1">
      <c r="A41" s="10"/>
      <c r="B41" s="16"/>
      <c r="C41" s="340" t="s">
        <v>18</v>
      </c>
      <c r="D41" s="341"/>
      <c r="E41" s="341"/>
      <c r="F41" s="341"/>
      <c r="G41" s="341"/>
      <c r="H41" s="341"/>
      <c r="I41" s="341"/>
      <c r="J41" s="342"/>
      <c r="K41" s="17"/>
      <c r="L41" s="9"/>
    </row>
    <row r="42" spans="1:12" ht="32.25" customHeight="1">
      <c r="A42" s="10"/>
      <c r="B42" s="16"/>
      <c r="C42" s="389"/>
      <c r="D42" s="338"/>
      <c r="E42" s="338"/>
      <c r="F42" s="338"/>
      <c r="G42" s="338"/>
      <c r="H42" s="338"/>
      <c r="I42" s="338"/>
      <c r="J42" s="339"/>
      <c r="K42" s="17"/>
      <c r="L42" s="9"/>
    </row>
    <row r="43" spans="1:12" ht="8.15" customHeight="1">
      <c r="A43" s="10"/>
      <c r="B43" s="14"/>
      <c r="C43" s="315" t="s">
        <v>34</v>
      </c>
      <c r="D43" s="314"/>
      <c r="E43" s="314"/>
      <c r="F43" s="314"/>
      <c r="G43" s="314"/>
      <c r="H43" s="314"/>
      <c r="I43" s="314"/>
      <c r="J43" s="314"/>
      <c r="K43" s="14"/>
      <c r="L43" s="9"/>
    </row>
    <row r="44" spans="1:12" ht="36.75" customHeight="1">
      <c r="A44" s="10"/>
      <c r="B44" s="23"/>
      <c r="C44" s="380" t="s">
        <v>35</v>
      </c>
      <c r="D44" s="381"/>
      <c r="E44" s="381"/>
      <c r="F44" s="381"/>
      <c r="G44" s="381"/>
      <c r="H44" s="381"/>
      <c r="I44" s="381"/>
      <c r="J44" s="382"/>
      <c r="K44" s="7"/>
      <c r="L44" s="9"/>
    </row>
    <row r="45" spans="1:12" ht="33.75" customHeight="1">
      <c r="A45" s="10"/>
      <c r="B45" s="23"/>
      <c r="C45" s="383" t="s">
        <v>36</v>
      </c>
      <c r="D45" s="384"/>
      <c r="E45" s="384"/>
      <c r="F45" s="384"/>
      <c r="G45" s="384"/>
      <c r="H45" s="384"/>
      <c r="I45" s="384"/>
      <c r="J45" s="385"/>
      <c r="K45" s="7"/>
      <c r="L45" s="9"/>
    </row>
    <row r="46" spans="1:12" ht="17.149999999999999" customHeight="1">
      <c r="A46" s="10"/>
      <c r="B46" s="23"/>
      <c r="C46" s="386" t="s">
        <v>37</v>
      </c>
      <c r="D46" s="387"/>
      <c r="E46" s="387"/>
      <c r="F46" s="387"/>
      <c r="G46" s="387"/>
      <c r="H46" s="387"/>
      <c r="I46" s="387"/>
      <c r="J46" s="388"/>
      <c r="K46" s="7"/>
      <c r="L46" s="9"/>
    </row>
    <row r="47" spans="1:12" ht="17.25" customHeight="1">
      <c r="A47" s="10"/>
      <c r="B47" s="23"/>
      <c r="C47" s="377" t="s">
        <v>38</v>
      </c>
      <c r="D47" s="378"/>
      <c r="E47" s="378"/>
      <c r="F47" s="378"/>
      <c r="G47" s="378"/>
      <c r="H47" s="378"/>
      <c r="I47" s="378"/>
      <c r="J47" s="379"/>
      <c r="K47" s="7"/>
      <c r="L47" s="9"/>
    </row>
    <row r="48" spans="1:12" ht="17.5" customHeight="1">
      <c r="A48" s="10"/>
      <c r="B48" s="8"/>
      <c r="C48" s="11"/>
      <c r="D48" s="11"/>
      <c r="E48" s="11"/>
      <c r="F48" s="11"/>
      <c r="G48" s="11"/>
      <c r="H48" s="11"/>
      <c r="I48" s="11"/>
      <c r="J48" s="11"/>
      <c r="K48" s="8"/>
      <c r="L48" s="9"/>
    </row>
    <row r="49" spans="1:12" ht="17.149999999999999" customHeight="1">
      <c r="A49" s="10"/>
      <c r="B49" s="8"/>
      <c r="C49" s="8"/>
      <c r="D49" s="8"/>
      <c r="E49" s="8"/>
      <c r="F49" s="8"/>
      <c r="G49" s="8"/>
      <c r="H49" s="8"/>
      <c r="I49" s="8"/>
      <c r="J49" s="8"/>
      <c r="K49" s="8"/>
      <c r="L49" s="9"/>
    </row>
    <row r="50" spans="1:12" ht="17.149999999999999" customHeight="1">
      <c r="A50" s="10"/>
      <c r="B50" s="8"/>
      <c r="C50" s="8"/>
      <c r="D50" s="8"/>
      <c r="E50" s="8"/>
      <c r="F50" s="8"/>
      <c r="G50" s="8"/>
      <c r="H50" s="8"/>
      <c r="I50" s="8"/>
      <c r="J50" s="8"/>
      <c r="K50" s="8"/>
      <c r="L50" s="9"/>
    </row>
    <row r="51" spans="1:12" ht="17.149999999999999" customHeight="1">
      <c r="A51" s="10"/>
      <c r="B51" s="8"/>
      <c r="C51" s="8"/>
      <c r="D51" s="8"/>
      <c r="E51" s="8"/>
      <c r="F51" s="8"/>
      <c r="G51" s="8"/>
      <c r="H51" s="8"/>
      <c r="I51" s="8"/>
      <c r="J51" s="8"/>
      <c r="K51" s="8"/>
      <c r="L51" s="9"/>
    </row>
    <row r="52" spans="1:12" ht="17.149999999999999" customHeight="1">
      <c r="A52" s="12"/>
      <c r="B52" s="13"/>
      <c r="C52" s="13"/>
      <c r="D52" s="13"/>
      <c r="E52" s="13"/>
      <c r="F52" s="13"/>
      <c r="G52" s="13"/>
      <c r="H52" s="13"/>
      <c r="I52" s="13"/>
      <c r="J52" s="13"/>
      <c r="K52" s="13"/>
      <c r="L52" s="24"/>
    </row>
  </sheetData>
  <mergeCells count="73">
    <mergeCell ref="C24:J24"/>
    <mergeCell ref="C47:J47"/>
    <mergeCell ref="C31:F31"/>
    <mergeCell ref="C44:J44"/>
    <mergeCell ref="C45:J45"/>
    <mergeCell ref="C46:J46"/>
    <mergeCell ref="C32:F32"/>
    <mergeCell ref="G35:J35"/>
    <mergeCell ref="C42:J42"/>
    <mergeCell ref="C34:J34"/>
    <mergeCell ref="G37:J37"/>
    <mergeCell ref="C41:J41"/>
    <mergeCell ref="G38:J38"/>
    <mergeCell ref="C35:F35"/>
    <mergeCell ref="F39:J39"/>
    <mergeCell ref="C36:F36"/>
    <mergeCell ref="C26:D26"/>
    <mergeCell ref="C27:D27"/>
    <mergeCell ref="C29:D29"/>
    <mergeCell ref="G32:J32"/>
    <mergeCell ref="C16:D16"/>
    <mergeCell ref="C17:D17"/>
    <mergeCell ref="E17:H17"/>
    <mergeCell ref="E18:H18"/>
    <mergeCell ref="E19:J19"/>
    <mergeCell ref="C21:J21"/>
    <mergeCell ref="C22:J22"/>
    <mergeCell ref="E29:G29"/>
    <mergeCell ref="F30:J30"/>
    <mergeCell ref="C18:D18"/>
    <mergeCell ref="C19:D19"/>
    <mergeCell ref="C25:D25"/>
    <mergeCell ref="C20:J20"/>
    <mergeCell ref="C23:J23"/>
    <mergeCell ref="E16:H16"/>
    <mergeCell ref="F3:J3"/>
    <mergeCell ref="C3:E3"/>
    <mergeCell ref="C7:D7"/>
    <mergeCell ref="C8:D8"/>
    <mergeCell ref="C9:D9"/>
    <mergeCell ref="C6:E6"/>
    <mergeCell ref="F6:J6"/>
    <mergeCell ref="C5:E5"/>
    <mergeCell ref="F5:J5"/>
    <mergeCell ref="E7:H7"/>
    <mergeCell ref="E8:H8"/>
    <mergeCell ref="E9:H9"/>
    <mergeCell ref="C4:J4"/>
    <mergeCell ref="E10:J10"/>
    <mergeCell ref="C12:J12"/>
    <mergeCell ref="C14:F14"/>
    <mergeCell ref="E13:J13"/>
    <mergeCell ref="E15:J15"/>
    <mergeCell ref="C10:D10"/>
    <mergeCell ref="C13:D13"/>
    <mergeCell ref="C11:J11"/>
    <mergeCell ref="G14:J14"/>
    <mergeCell ref="C40:J40"/>
    <mergeCell ref="C43:J43"/>
    <mergeCell ref="C33:J33"/>
    <mergeCell ref="G36:J36"/>
    <mergeCell ref="C15:D15"/>
    <mergeCell ref="C37:F37"/>
    <mergeCell ref="C38:F38"/>
    <mergeCell ref="C39:E39"/>
    <mergeCell ref="E25:J25"/>
    <mergeCell ref="E26:J26"/>
    <mergeCell ref="C28:E28"/>
    <mergeCell ref="G31:J31"/>
    <mergeCell ref="H29:I29"/>
    <mergeCell ref="C30:E30"/>
    <mergeCell ref="E27:J27"/>
    <mergeCell ref="F28:J28"/>
  </mergeCells>
  <pageMargins left="0.75" right="0.75" top="1" bottom="1" header="0.5" footer="0.5"/>
  <pageSetup scale="82" orientation="portrait" r:id="rId1"/>
  <headerFooter>
    <oddFooter>&amp;L&amp;"Helvetica,Regular"&amp;12&amp;K000000	&amp;P</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8"/>
  <sheetViews>
    <sheetView workbookViewId="0">
      <selection activeCell="G36" sqref="G36"/>
    </sheetView>
  </sheetViews>
  <sheetFormatPr baseColWidth="10" defaultColWidth="11.19921875" defaultRowHeight="15.5"/>
  <cols>
    <col min="1" max="1" width="11.19921875" style="211"/>
    <col min="2" max="2" width="21.265625" style="211" bestFit="1" customWidth="1"/>
    <col min="3" max="3" width="21.9296875" style="211" customWidth="1"/>
    <col min="4" max="4" width="16.33203125" style="211" customWidth="1"/>
    <col min="5" max="7" width="11.19921875" style="211"/>
    <col min="8" max="8" width="14.59765625" style="211" customWidth="1"/>
    <col min="9" max="9" width="16.73046875" style="211" customWidth="1"/>
    <col min="10" max="10" width="14.86328125" style="211" customWidth="1"/>
    <col min="11" max="16384" width="11.19921875" style="211"/>
  </cols>
  <sheetData>
    <row r="1" spans="1:10">
      <c r="B1" s="569" t="s">
        <v>143</v>
      </c>
      <c r="C1" s="569"/>
      <c r="D1" s="212"/>
      <c r="E1" s="212"/>
      <c r="F1" s="212"/>
      <c r="G1" s="212"/>
      <c r="H1" s="213"/>
      <c r="I1" s="213"/>
    </row>
    <row r="2" spans="1:10" ht="16" thickBot="1">
      <c r="B2" s="570"/>
      <c r="C2" s="569"/>
      <c r="D2" s="212"/>
      <c r="E2" s="212"/>
      <c r="F2" s="214"/>
      <c r="G2" s="214"/>
      <c r="H2" s="213"/>
      <c r="I2" s="213"/>
    </row>
    <row r="3" spans="1:10" ht="16" thickBot="1">
      <c r="B3" s="272"/>
      <c r="C3" s="273" t="s">
        <v>78</v>
      </c>
      <c r="D3" s="274"/>
      <c r="E3" s="274" t="s">
        <v>150</v>
      </c>
      <c r="F3" s="215"/>
      <c r="G3" s="215"/>
      <c r="H3" s="213"/>
      <c r="I3" s="213"/>
    </row>
    <row r="4" spans="1:10">
      <c r="B4" s="275" t="s">
        <v>146</v>
      </c>
      <c r="C4" s="276" t="s">
        <v>83</v>
      </c>
      <c r="D4" s="277" t="s">
        <v>84</v>
      </c>
      <c r="E4" s="278" t="s">
        <v>84</v>
      </c>
      <c r="F4" s="277" t="s">
        <v>80</v>
      </c>
      <c r="G4" s="215"/>
      <c r="H4" s="213"/>
      <c r="I4" s="213"/>
    </row>
    <row r="5" spans="1:10">
      <c r="B5" s="279" t="s">
        <v>147</v>
      </c>
      <c r="C5" s="268">
        <f>+G21</f>
        <v>0</v>
      </c>
      <c r="D5" s="269">
        <f>+H21</f>
        <v>0</v>
      </c>
      <c r="E5" s="266">
        <f>+I21</f>
        <v>0</v>
      </c>
      <c r="F5" s="280">
        <f>+SUM(C5:E5)</f>
        <v>0</v>
      </c>
      <c r="G5" s="215"/>
      <c r="H5" s="213"/>
      <c r="I5" s="213"/>
    </row>
    <row r="6" spans="1:10">
      <c r="B6" s="279" t="s">
        <v>148</v>
      </c>
      <c r="C6" s="268">
        <f>+H36</f>
        <v>0</v>
      </c>
      <c r="D6" s="269">
        <f>+I36</f>
        <v>0</v>
      </c>
      <c r="E6" s="266">
        <f>+J36</f>
        <v>0</v>
      </c>
      <c r="F6" s="280">
        <f t="shared" ref="F6:F8" si="0">+SUM(C6:E6)</f>
        <v>0</v>
      </c>
      <c r="G6" s="215"/>
      <c r="H6" s="213"/>
      <c r="I6" s="213"/>
    </row>
    <row r="7" spans="1:10">
      <c r="B7" s="279" t="s">
        <v>149</v>
      </c>
      <c r="C7" s="270">
        <f>+H48</f>
        <v>0</v>
      </c>
      <c r="D7" s="271">
        <f>+I48</f>
        <v>0</v>
      </c>
      <c r="E7" s="267">
        <f>+J48</f>
        <v>0</v>
      </c>
      <c r="F7" s="280">
        <f t="shared" si="0"/>
        <v>0</v>
      </c>
      <c r="G7" s="215"/>
      <c r="H7" s="213"/>
      <c r="I7" s="213"/>
    </row>
    <row r="8" spans="1:10" ht="16" thickBot="1">
      <c r="B8" s="279" t="s">
        <v>137</v>
      </c>
      <c r="C8" s="281"/>
      <c r="D8" s="282"/>
      <c r="E8" s="283"/>
      <c r="F8" s="284">
        <f t="shared" si="0"/>
        <v>0</v>
      </c>
      <c r="G8" s="215"/>
      <c r="H8" s="213"/>
      <c r="I8" s="213"/>
    </row>
    <row r="9" spans="1:10" ht="16" thickBot="1">
      <c r="B9" s="285" t="s">
        <v>80</v>
      </c>
      <c r="C9" s="286">
        <f>SUM(C5:C8)</f>
        <v>0</v>
      </c>
      <c r="D9" s="287">
        <f t="shared" ref="D9:F9" si="1">SUM(D5:D8)</f>
        <v>0</v>
      </c>
      <c r="E9" s="288">
        <f t="shared" si="1"/>
        <v>0</v>
      </c>
      <c r="F9" s="287">
        <f t="shared" si="1"/>
        <v>0</v>
      </c>
      <c r="G9" s="215"/>
      <c r="H9" s="213"/>
      <c r="I9" s="213"/>
    </row>
    <row r="10" spans="1:10">
      <c r="A10" s="216"/>
      <c r="B10" s="215"/>
      <c r="C10" s="215"/>
      <c r="D10" s="215"/>
      <c r="E10" s="215"/>
      <c r="F10" s="215"/>
      <c r="G10" s="215"/>
      <c r="H10" s="217"/>
      <c r="I10" s="213"/>
    </row>
    <row r="11" spans="1:10">
      <c r="B11" s="258" t="s">
        <v>142</v>
      </c>
      <c r="C11" s="258"/>
      <c r="D11" s="258"/>
      <c r="E11" s="258"/>
      <c r="F11" s="258"/>
      <c r="G11" s="258"/>
      <c r="H11" s="258"/>
      <c r="I11" s="258"/>
      <c r="J11" s="258"/>
    </row>
    <row r="12" spans="1:10">
      <c r="B12" s="212"/>
      <c r="C12" s="212"/>
      <c r="D12" s="212"/>
      <c r="E12" s="212"/>
      <c r="F12" s="212"/>
      <c r="G12" s="214"/>
      <c r="H12" s="214"/>
      <c r="I12" s="214"/>
      <c r="J12" s="212"/>
    </row>
    <row r="13" spans="1:10" ht="15.5" customHeight="1">
      <c r="B13" s="576" t="s">
        <v>108</v>
      </c>
      <c r="C13" s="577" t="s">
        <v>109</v>
      </c>
      <c r="D13" s="577" t="s">
        <v>107</v>
      </c>
      <c r="E13" s="577" t="s">
        <v>110</v>
      </c>
      <c r="F13" s="577" t="s">
        <v>111</v>
      </c>
      <c r="G13" s="303" t="s">
        <v>78</v>
      </c>
      <c r="H13" s="265"/>
      <c r="I13" s="299" t="s">
        <v>153</v>
      </c>
      <c r="J13" s="302"/>
    </row>
    <row r="14" spans="1:10" ht="37.5" customHeight="1">
      <c r="B14" s="576"/>
      <c r="C14" s="577"/>
      <c r="D14" s="577"/>
      <c r="E14" s="577"/>
      <c r="F14" s="577"/>
      <c r="G14" s="294" t="s">
        <v>93</v>
      </c>
      <c r="H14" s="292"/>
      <c r="I14" s="299" t="s">
        <v>82</v>
      </c>
      <c r="J14" s="577" t="s">
        <v>80</v>
      </c>
    </row>
    <row r="15" spans="1:10">
      <c r="B15" s="576"/>
      <c r="C15" s="577"/>
      <c r="D15" s="577"/>
      <c r="E15" s="577"/>
      <c r="F15" s="577"/>
      <c r="G15" s="295" t="s">
        <v>83</v>
      </c>
      <c r="H15" s="218" t="s">
        <v>84</v>
      </c>
      <c r="I15" s="300" t="s">
        <v>84</v>
      </c>
      <c r="J15" s="577"/>
    </row>
    <row r="16" spans="1:10">
      <c r="B16" s="296"/>
      <c r="C16" s="297"/>
      <c r="D16" s="297"/>
      <c r="E16" s="297"/>
      <c r="F16" s="298"/>
      <c r="G16" s="221"/>
      <c r="H16" s="222"/>
      <c r="I16" s="223">
        <f>F16 - (G16+H16)</f>
        <v>0</v>
      </c>
      <c r="J16" s="301">
        <f>I16+H16+G16</f>
        <v>0</v>
      </c>
    </row>
    <row r="17" spans="2:11">
      <c r="B17" s="219"/>
      <c r="C17" s="225"/>
      <c r="D17" s="225"/>
      <c r="E17" s="220"/>
      <c r="F17" s="221"/>
      <c r="G17" s="221"/>
      <c r="H17" s="222"/>
      <c r="I17" s="223">
        <f t="shared" ref="I17:I20" si="2">F17 - (G17+H17)</f>
        <v>0</v>
      </c>
      <c r="J17" s="224">
        <f t="shared" ref="J17:J20" si="3">I17+H17+G17</f>
        <v>0</v>
      </c>
    </row>
    <row r="18" spans="2:11">
      <c r="B18" s="226"/>
      <c r="C18" s="225"/>
      <c r="D18" s="225"/>
      <c r="E18" s="220"/>
      <c r="F18" s="221"/>
      <c r="G18" s="227"/>
      <c r="H18" s="223">
        <v>0</v>
      </c>
      <c r="I18" s="223">
        <f t="shared" si="2"/>
        <v>0</v>
      </c>
      <c r="J18" s="224">
        <f t="shared" si="3"/>
        <v>0</v>
      </c>
    </row>
    <row r="19" spans="2:11">
      <c r="B19" s="226"/>
      <c r="C19" s="225"/>
      <c r="D19" s="225"/>
      <c r="E19" s="220"/>
      <c r="F19" s="221"/>
      <c r="G19" s="227"/>
      <c r="H19" s="223"/>
      <c r="I19" s="223">
        <f t="shared" si="2"/>
        <v>0</v>
      </c>
      <c r="J19" s="224">
        <f t="shared" si="3"/>
        <v>0</v>
      </c>
    </row>
    <row r="20" spans="2:11">
      <c r="B20" s="226"/>
      <c r="C20" s="225"/>
      <c r="D20" s="225"/>
      <c r="E20" s="220"/>
      <c r="F20" s="221"/>
      <c r="G20" s="223"/>
      <c r="H20" s="223"/>
      <c r="I20" s="223">
        <f t="shared" si="2"/>
        <v>0</v>
      </c>
      <c r="J20" s="224">
        <f t="shared" si="3"/>
        <v>0</v>
      </c>
    </row>
    <row r="21" spans="2:11" ht="15.5" customHeight="1">
      <c r="B21" s="293" t="s">
        <v>80</v>
      </c>
      <c r="C21" s="264"/>
      <c r="D21" s="264"/>
      <c r="E21" s="264"/>
      <c r="F21" s="228">
        <f>SUM(F16:F20)</f>
        <v>0</v>
      </c>
      <c r="G21" s="228">
        <f t="shared" ref="G21:J21" si="4">SUM(G16:G20)</f>
        <v>0</v>
      </c>
      <c r="H21" s="228">
        <f t="shared" si="4"/>
        <v>0</v>
      </c>
      <c r="I21" s="228">
        <f t="shared" si="4"/>
        <v>0</v>
      </c>
      <c r="J21" s="228">
        <f t="shared" si="4"/>
        <v>0</v>
      </c>
    </row>
    <row r="23" spans="2:11">
      <c r="B23" s="258" t="s">
        <v>144</v>
      </c>
      <c r="C23" s="258"/>
      <c r="D23" s="258"/>
      <c r="E23" s="258"/>
      <c r="F23" s="258"/>
      <c r="G23" s="261"/>
      <c r="H23" s="585" t="s">
        <v>91</v>
      </c>
      <c r="I23" s="586"/>
      <c r="J23" s="586"/>
      <c r="K23" s="587"/>
    </row>
    <row r="24" spans="2:11">
      <c r="B24" s="258"/>
      <c r="C24" s="258"/>
      <c r="D24" s="258"/>
      <c r="E24" s="258"/>
      <c r="F24" s="258"/>
      <c r="G24" s="261"/>
      <c r="H24" s="585" t="s">
        <v>78</v>
      </c>
      <c r="I24" s="587"/>
      <c r="J24" s="561" t="s">
        <v>82</v>
      </c>
      <c r="K24" s="563" t="s">
        <v>80</v>
      </c>
    </row>
    <row r="25" spans="2:11" ht="30" customHeight="1">
      <c r="B25" s="568"/>
      <c r="C25" s="568"/>
      <c r="D25" s="568"/>
      <c r="E25" s="568"/>
      <c r="F25" s="568"/>
      <c r="G25" s="568"/>
      <c r="H25" s="566" t="s">
        <v>93</v>
      </c>
      <c r="I25" s="567"/>
      <c r="J25" s="562"/>
      <c r="K25" s="564"/>
    </row>
    <row r="26" spans="2:11" ht="42">
      <c r="B26" s="256" t="s">
        <v>112</v>
      </c>
      <c r="C26" s="230" t="s">
        <v>113</v>
      </c>
      <c r="D26" s="231" t="s">
        <v>103</v>
      </c>
      <c r="E26" s="231" t="s">
        <v>114</v>
      </c>
      <c r="F26" s="231" t="s">
        <v>107</v>
      </c>
      <c r="G26" s="257" t="s">
        <v>80</v>
      </c>
      <c r="H26" s="232" t="s">
        <v>83</v>
      </c>
      <c r="I26" s="232" t="s">
        <v>84</v>
      </c>
      <c r="J26" s="232" t="s">
        <v>84</v>
      </c>
      <c r="K26" s="565"/>
    </row>
    <row r="27" spans="2:11">
      <c r="B27" s="226"/>
      <c r="C27" s="235"/>
      <c r="D27" s="235"/>
      <c r="E27" s="235"/>
      <c r="F27" s="235"/>
      <c r="G27" s="233">
        <f>+E27*F27</f>
        <v>0</v>
      </c>
      <c r="H27" s="236"/>
      <c r="I27" s="236"/>
      <c r="J27" s="234">
        <f t="shared" ref="J27:J35" si="5">G27-(H27+I27)</f>
        <v>0</v>
      </c>
      <c r="K27" s="234">
        <f t="shared" ref="K27:K35" si="6">J27+I27+H27</f>
        <v>0</v>
      </c>
    </row>
    <row r="28" spans="2:11">
      <c r="B28" s="226"/>
      <c r="C28" s="235"/>
      <c r="D28" s="235"/>
      <c r="E28" s="235"/>
      <c r="F28" s="235"/>
      <c r="G28" s="233">
        <f t="shared" ref="G28:G35" si="7">+E28*F28</f>
        <v>0</v>
      </c>
      <c r="H28" s="237"/>
      <c r="I28" s="236"/>
      <c r="J28" s="234">
        <f t="shared" si="5"/>
        <v>0</v>
      </c>
      <c r="K28" s="234">
        <f t="shared" si="6"/>
        <v>0</v>
      </c>
    </row>
    <row r="29" spans="2:11">
      <c r="B29" s="226"/>
      <c r="C29" s="235"/>
      <c r="D29" s="235"/>
      <c r="E29" s="235"/>
      <c r="F29" s="235"/>
      <c r="G29" s="233">
        <f t="shared" si="7"/>
        <v>0</v>
      </c>
      <c r="H29" s="237"/>
      <c r="I29" s="236"/>
      <c r="J29" s="234">
        <f t="shared" si="5"/>
        <v>0</v>
      </c>
      <c r="K29" s="234">
        <f t="shared" si="6"/>
        <v>0</v>
      </c>
    </row>
    <row r="30" spans="2:11">
      <c r="B30" s="226"/>
      <c r="C30" s="235"/>
      <c r="D30" s="235"/>
      <c r="E30" s="235"/>
      <c r="F30" s="235"/>
      <c r="G30" s="233">
        <f t="shared" si="7"/>
        <v>0</v>
      </c>
      <c r="H30" s="237"/>
      <c r="I30" s="236"/>
      <c r="J30" s="234">
        <f t="shared" si="5"/>
        <v>0</v>
      </c>
      <c r="K30" s="234">
        <f t="shared" si="6"/>
        <v>0</v>
      </c>
    </row>
    <row r="31" spans="2:11">
      <c r="B31" s="238"/>
      <c r="C31" s="235"/>
      <c r="D31" s="235"/>
      <c r="E31" s="235"/>
      <c r="F31" s="235"/>
      <c r="G31" s="233">
        <f t="shared" si="7"/>
        <v>0</v>
      </c>
      <c r="H31" s="237"/>
      <c r="I31" s="236"/>
      <c r="J31" s="234">
        <f t="shared" si="5"/>
        <v>0</v>
      </c>
      <c r="K31" s="234">
        <f t="shared" si="6"/>
        <v>0</v>
      </c>
    </row>
    <row r="32" spans="2:11">
      <c r="B32" s="238"/>
      <c r="C32" s="235"/>
      <c r="D32" s="235"/>
      <c r="E32" s="235"/>
      <c r="F32" s="235"/>
      <c r="G32" s="233">
        <f t="shared" si="7"/>
        <v>0</v>
      </c>
      <c r="H32" s="237"/>
      <c r="I32" s="236"/>
      <c r="J32" s="234">
        <f t="shared" si="5"/>
        <v>0</v>
      </c>
      <c r="K32" s="234">
        <f t="shared" si="6"/>
        <v>0</v>
      </c>
    </row>
    <row r="33" spans="2:11">
      <c r="B33" s="238"/>
      <c r="C33" s="235"/>
      <c r="D33" s="235"/>
      <c r="E33" s="235"/>
      <c r="F33" s="235"/>
      <c r="G33" s="233">
        <f t="shared" si="7"/>
        <v>0</v>
      </c>
      <c r="H33" s="237"/>
      <c r="I33" s="236"/>
      <c r="J33" s="234">
        <f t="shared" si="5"/>
        <v>0</v>
      </c>
      <c r="K33" s="234">
        <f t="shared" si="6"/>
        <v>0</v>
      </c>
    </row>
    <row r="34" spans="2:11">
      <c r="B34" s="238"/>
      <c r="C34" s="235"/>
      <c r="D34" s="235"/>
      <c r="E34" s="235"/>
      <c r="F34" s="235"/>
      <c r="G34" s="233">
        <f t="shared" si="7"/>
        <v>0</v>
      </c>
      <c r="H34" s="237"/>
      <c r="I34" s="236"/>
      <c r="J34" s="234">
        <f t="shared" si="5"/>
        <v>0</v>
      </c>
      <c r="K34" s="234">
        <f t="shared" si="6"/>
        <v>0</v>
      </c>
    </row>
    <row r="35" spans="2:11">
      <c r="B35" s="238"/>
      <c r="C35" s="235"/>
      <c r="D35" s="235"/>
      <c r="E35" s="235"/>
      <c r="F35" s="235"/>
      <c r="G35" s="233">
        <f t="shared" si="7"/>
        <v>0</v>
      </c>
      <c r="H35" s="237"/>
      <c r="I35" s="236"/>
      <c r="J35" s="234">
        <f t="shared" si="5"/>
        <v>0</v>
      </c>
      <c r="K35" s="234">
        <f t="shared" si="6"/>
        <v>0</v>
      </c>
    </row>
    <row r="36" spans="2:11" ht="25">
      <c r="B36" s="289" t="s">
        <v>80</v>
      </c>
      <c r="C36" s="290"/>
      <c r="D36" s="290"/>
      <c r="E36" s="290"/>
      <c r="F36" s="291"/>
      <c r="G36" s="233">
        <f>+SUM(G27:G35)</f>
        <v>0</v>
      </c>
      <c r="H36" s="233">
        <f>SUM(H27:H35)</f>
        <v>0</v>
      </c>
      <c r="I36" s="233">
        <f>SUM(I27:I35)</f>
        <v>0</v>
      </c>
      <c r="J36" s="233">
        <f>SUM(J27:J35)</f>
        <v>0</v>
      </c>
      <c r="K36" s="233">
        <f>SUM(K27:K35)</f>
        <v>0</v>
      </c>
    </row>
    <row r="39" spans="2:11">
      <c r="B39" s="239"/>
      <c r="C39" s="239"/>
      <c r="D39" s="239"/>
      <c r="E39" s="239"/>
      <c r="F39" s="240"/>
      <c r="G39" s="239"/>
      <c r="H39" s="578" t="s">
        <v>91</v>
      </c>
      <c r="I39" s="579"/>
      <c r="J39" s="579"/>
      <c r="K39" s="580"/>
    </row>
    <row r="40" spans="2:11">
      <c r="B40" s="258" t="s">
        <v>145</v>
      </c>
      <c r="C40" s="258"/>
      <c r="D40" s="258"/>
      <c r="E40" s="258"/>
      <c r="F40" s="258"/>
      <c r="G40" s="259"/>
      <c r="H40" s="578" t="s">
        <v>78</v>
      </c>
      <c r="I40" s="580"/>
      <c r="J40" s="561" t="s">
        <v>82</v>
      </c>
      <c r="K40" s="581" t="s">
        <v>80</v>
      </c>
    </row>
    <row r="41" spans="2:11" ht="28" customHeight="1">
      <c r="B41" s="241"/>
      <c r="C41" s="241"/>
      <c r="D41" s="241"/>
      <c r="E41" s="241"/>
      <c r="F41" s="242"/>
      <c r="G41" s="241"/>
      <c r="H41" s="584" t="s">
        <v>93</v>
      </c>
      <c r="I41" s="573"/>
      <c r="J41" s="562"/>
      <c r="K41" s="582"/>
    </row>
    <row r="42" spans="2:11" ht="56">
      <c r="B42" s="243" t="s">
        <v>119</v>
      </c>
      <c r="C42" s="243" t="s">
        <v>120</v>
      </c>
      <c r="D42" s="243" t="s">
        <v>104</v>
      </c>
      <c r="E42" s="243" t="s">
        <v>105</v>
      </c>
      <c r="F42" s="243" t="s">
        <v>107</v>
      </c>
      <c r="G42" s="243" t="s">
        <v>80</v>
      </c>
      <c r="H42" s="244" t="s">
        <v>121</v>
      </c>
      <c r="I42" s="244" t="s">
        <v>122</v>
      </c>
      <c r="J42" s="244" t="s">
        <v>122</v>
      </c>
      <c r="K42" s="583"/>
    </row>
    <row r="43" spans="2:11">
      <c r="B43" s="245"/>
      <c r="C43" s="245"/>
      <c r="D43" s="245"/>
      <c r="E43" s="246"/>
      <c r="F43" s="247">
        <f t="shared" ref="F43:G47" si="8">D43*E43</f>
        <v>0</v>
      </c>
      <c r="G43" s="248">
        <f t="shared" si="8"/>
        <v>0</v>
      </c>
      <c r="H43" s="249">
        <v>0</v>
      </c>
      <c r="I43" s="250">
        <v>0</v>
      </c>
      <c r="J43" s="251">
        <v>0</v>
      </c>
      <c r="K43" s="252">
        <f>SUM(H43:J43)</f>
        <v>0</v>
      </c>
    </row>
    <row r="44" spans="2:11">
      <c r="B44" s="245"/>
      <c r="C44" s="245"/>
      <c r="D44" s="245"/>
      <c r="E44" s="246"/>
      <c r="F44" s="247">
        <f t="shared" si="8"/>
        <v>0</v>
      </c>
      <c r="G44" s="248">
        <f t="shared" si="8"/>
        <v>0</v>
      </c>
      <c r="H44" s="249">
        <v>0</v>
      </c>
      <c r="I44" s="250">
        <v>0</v>
      </c>
      <c r="J44" s="251">
        <v>0</v>
      </c>
      <c r="K44" s="252">
        <f>SUM(H44:J44)</f>
        <v>0</v>
      </c>
    </row>
    <row r="45" spans="2:11">
      <c r="B45" s="245"/>
      <c r="C45" s="245"/>
      <c r="D45" s="245"/>
      <c r="E45" s="246"/>
      <c r="F45" s="247">
        <f t="shared" si="8"/>
        <v>0</v>
      </c>
      <c r="G45" s="248">
        <f t="shared" si="8"/>
        <v>0</v>
      </c>
      <c r="H45" s="249">
        <v>0</v>
      </c>
      <c r="I45" s="250">
        <v>0</v>
      </c>
      <c r="J45" s="251">
        <v>0</v>
      </c>
      <c r="K45" s="252">
        <f>SUM(H45:J45)</f>
        <v>0</v>
      </c>
    </row>
    <row r="46" spans="2:11">
      <c r="B46" s="245"/>
      <c r="C46" s="245"/>
      <c r="D46" s="245"/>
      <c r="E46" s="246"/>
      <c r="F46" s="247">
        <f t="shared" si="8"/>
        <v>0</v>
      </c>
      <c r="G46" s="248">
        <f t="shared" si="8"/>
        <v>0</v>
      </c>
      <c r="H46" s="249">
        <v>0</v>
      </c>
      <c r="I46" s="250">
        <v>0</v>
      </c>
      <c r="J46" s="251">
        <v>0</v>
      </c>
      <c r="K46" s="252">
        <f>SUM(H46:J46)</f>
        <v>0</v>
      </c>
    </row>
    <row r="47" spans="2:11">
      <c r="B47" s="245"/>
      <c r="C47" s="245"/>
      <c r="D47" s="245"/>
      <c r="E47" s="246"/>
      <c r="F47" s="247">
        <f t="shared" si="8"/>
        <v>0</v>
      </c>
      <c r="G47" s="248">
        <f t="shared" si="8"/>
        <v>0</v>
      </c>
      <c r="H47" s="249">
        <f t="shared" ref="H47:J48" si="9">SUM(H42:H46)</f>
        <v>0</v>
      </c>
      <c r="I47" s="250">
        <f t="shared" si="9"/>
        <v>0</v>
      </c>
      <c r="J47" s="251">
        <f t="shared" si="9"/>
        <v>0</v>
      </c>
      <c r="K47" s="252">
        <f>SUM(H47:J47)</f>
        <v>0</v>
      </c>
    </row>
    <row r="48" spans="2:11" ht="25">
      <c r="B48" s="289" t="s">
        <v>80</v>
      </c>
      <c r="C48" s="290"/>
      <c r="D48" s="290"/>
      <c r="E48" s="291"/>
      <c r="F48" s="291"/>
      <c r="G48" s="248">
        <f>SUM(G43:G47)</f>
        <v>0</v>
      </c>
      <c r="H48" s="253">
        <f t="shared" si="9"/>
        <v>0</v>
      </c>
      <c r="I48" s="254">
        <f t="shared" si="9"/>
        <v>0</v>
      </c>
      <c r="J48" s="255">
        <f t="shared" si="9"/>
        <v>0</v>
      </c>
      <c r="K48" s="249">
        <f>SUM(K43:K47)</f>
        <v>0</v>
      </c>
    </row>
    <row r="51" spans="2:10">
      <c r="B51" s="229"/>
      <c r="C51" s="229"/>
      <c r="D51" s="229"/>
      <c r="E51" s="229"/>
      <c r="F51" s="229"/>
      <c r="G51" s="263" t="s">
        <v>91</v>
      </c>
      <c r="H51" s="264"/>
      <c r="I51" s="264"/>
      <c r="J51" s="265"/>
    </row>
    <row r="52" spans="2:10" ht="15.5" customHeight="1">
      <c r="B52" s="212" t="s">
        <v>151</v>
      </c>
      <c r="C52" s="212"/>
      <c r="D52" s="212"/>
      <c r="E52" s="212"/>
      <c r="F52" s="260"/>
      <c r="G52" s="263" t="s">
        <v>78</v>
      </c>
      <c r="H52" s="265"/>
      <c r="I52" s="561" t="s">
        <v>82</v>
      </c>
      <c r="J52" s="563" t="s">
        <v>80</v>
      </c>
    </row>
    <row r="53" spans="2:10" ht="26" customHeight="1">
      <c r="B53" s="262"/>
      <c r="C53" s="262"/>
      <c r="D53" s="262"/>
      <c r="E53" s="262"/>
      <c r="F53" s="262"/>
      <c r="G53" s="572" t="s">
        <v>93</v>
      </c>
      <c r="H53" s="573"/>
      <c r="I53" s="571"/>
      <c r="J53" s="574"/>
    </row>
    <row r="54" spans="2:10" ht="28">
      <c r="B54" s="256" t="s">
        <v>152</v>
      </c>
      <c r="C54" s="230" t="s">
        <v>113</v>
      </c>
      <c r="D54" s="231" t="s">
        <v>114</v>
      </c>
      <c r="E54" s="231" t="s">
        <v>107</v>
      </c>
      <c r="F54" s="257" t="s">
        <v>80</v>
      </c>
      <c r="G54" s="232" t="s">
        <v>83</v>
      </c>
      <c r="H54" s="232" t="s">
        <v>84</v>
      </c>
      <c r="I54" s="232" t="s">
        <v>84</v>
      </c>
      <c r="J54" s="575"/>
    </row>
    <row r="55" spans="2:10">
      <c r="B55" s="238"/>
      <c r="C55" s="235"/>
      <c r="D55" s="235"/>
      <c r="E55" s="235"/>
      <c r="F55" s="233"/>
      <c r="G55" s="237"/>
      <c r="H55" s="236"/>
      <c r="I55" s="234">
        <f>F55-(G55+H55)</f>
        <v>0</v>
      </c>
      <c r="J55" s="234">
        <f>I55+H55+G55</f>
        <v>0</v>
      </c>
    </row>
    <row r="56" spans="2:10">
      <c r="B56" s="238"/>
      <c r="C56" s="235"/>
      <c r="D56" s="235"/>
      <c r="E56" s="235"/>
      <c r="F56" s="233"/>
      <c r="G56" s="237"/>
      <c r="H56" s="236"/>
      <c r="I56" s="234">
        <f>F56-(G56+H56)</f>
        <v>0</v>
      </c>
      <c r="J56" s="234">
        <f>I56+H56+G56</f>
        <v>0</v>
      </c>
    </row>
    <row r="57" spans="2:10">
      <c r="B57" s="238"/>
      <c r="C57" s="235"/>
      <c r="D57" s="235"/>
      <c r="E57" s="235"/>
      <c r="F57" s="233"/>
      <c r="G57" s="237"/>
      <c r="H57" s="236"/>
      <c r="I57" s="234">
        <f>F57-(G57+H57)</f>
        <v>0</v>
      </c>
      <c r="J57" s="234">
        <f>I57+H57+G57</f>
        <v>0</v>
      </c>
    </row>
    <row r="58" spans="2:10" ht="25">
      <c r="B58" s="289" t="s">
        <v>80</v>
      </c>
      <c r="C58" s="290"/>
      <c r="D58" s="290"/>
      <c r="E58" s="291"/>
      <c r="F58" s="233">
        <f>+SUM(F55:F57)</f>
        <v>0</v>
      </c>
      <c r="G58" s="233">
        <f t="shared" ref="G58:J58" si="10">+SUM(G55:G57)</f>
        <v>0</v>
      </c>
      <c r="H58" s="233">
        <f t="shared" si="10"/>
        <v>0</v>
      </c>
      <c r="I58" s="233">
        <f t="shared" si="10"/>
        <v>0</v>
      </c>
      <c r="J58" s="233">
        <f t="shared" si="10"/>
        <v>0</v>
      </c>
    </row>
  </sheetData>
  <mergeCells count="21">
    <mergeCell ref="I52:I53"/>
    <mergeCell ref="G53:H53"/>
    <mergeCell ref="J52:J54"/>
    <mergeCell ref="B13:B15"/>
    <mergeCell ref="C13:C15"/>
    <mergeCell ref="D13:D15"/>
    <mergeCell ref="E13:E15"/>
    <mergeCell ref="F13:F15"/>
    <mergeCell ref="J14:J15"/>
    <mergeCell ref="H39:K39"/>
    <mergeCell ref="H40:I40"/>
    <mergeCell ref="K40:K42"/>
    <mergeCell ref="H41:I41"/>
    <mergeCell ref="J40:J41"/>
    <mergeCell ref="H23:K23"/>
    <mergeCell ref="H24:I24"/>
    <mergeCell ref="J24:J25"/>
    <mergeCell ref="K24:K26"/>
    <mergeCell ref="H25:I25"/>
    <mergeCell ref="B25:G25"/>
    <mergeCell ref="B1:C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M28"/>
  <sheetViews>
    <sheetView workbookViewId="0">
      <selection activeCell="H13" sqref="H13"/>
    </sheetView>
  </sheetViews>
  <sheetFormatPr baseColWidth="10" defaultColWidth="11.19921875" defaultRowHeight="15"/>
  <sheetData>
    <row r="2" spans="2:13">
      <c r="B2" s="98"/>
      <c r="C2" s="98"/>
      <c r="D2" s="98"/>
      <c r="E2" s="143"/>
      <c r="F2" s="143"/>
      <c r="G2" s="143"/>
      <c r="H2" s="143"/>
      <c r="I2" s="144"/>
      <c r="J2" s="144"/>
      <c r="K2" s="144"/>
      <c r="L2" s="144"/>
      <c r="M2" s="144"/>
    </row>
    <row r="3" spans="2:13">
      <c r="B3" s="590"/>
      <c r="C3" s="590"/>
      <c r="D3" s="591"/>
      <c r="E3" s="591"/>
      <c r="F3" s="591"/>
      <c r="G3" s="591"/>
      <c r="H3" s="591"/>
      <c r="I3" s="591"/>
      <c r="J3" s="591"/>
      <c r="K3" s="591"/>
      <c r="L3" s="591"/>
      <c r="M3" s="591"/>
    </row>
    <row r="4" spans="2:13">
      <c r="B4" s="193"/>
      <c r="C4" s="193"/>
      <c r="D4" s="193"/>
      <c r="E4" s="199"/>
      <c r="F4" s="199"/>
      <c r="G4" s="199"/>
      <c r="H4" s="199"/>
      <c r="I4" s="200"/>
      <c r="J4" s="592" t="s">
        <v>91</v>
      </c>
      <c r="K4" s="593"/>
      <c r="L4" s="593"/>
      <c r="M4" s="594"/>
    </row>
    <row r="5" spans="2:13">
      <c r="B5" s="200"/>
      <c r="C5" s="200"/>
      <c r="D5" s="200"/>
      <c r="E5" s="200"/>
      <c r="F5" s="200"/>
      <c r="G5" s="200"/>
      <c r="H5" s="200"/>
      <c r="I5" s="200"/>
      <c r="J5" s="529" t="s">
        <v>78</v>
      </c>
      <c r="K5" s="526"/>
      <c r="L5" s="533" t="s">
        <v>82</v>
      </c>
      <c r="M5" s="538" t="s">
        <v>80</v>
      </c>
    </row>
    <row r="6" spans="2:13" ht="45" customHeight="1">
      <c r="B6" s="200"/>
      <c r="C6" s="200"/>
      <c r="D6" s="535" t="s">
        <v>123</v>
      </c>
      <c r="E6" s="535"/>
      <c r="F6" s="535"/>
      <c r="G6" s="535"/>
      <c r="H6" s="535"/>
      <c r="I6" s="541"/>
      <c r="J6" s="542" t="s">
        <v>93</v>
      </c>
      <c r="K6" s="595"/>
      <c r="L6" s="534"/>
      <c r="M6" s="539"/>
    </row>
    <row r="7" spans="2:13" ht="43.5">
      <c r="B7" s="187" t="s">
        <v>124</v>
      </c>
      <c r="C7" s="187" t="s">
        <v>125</v>
      </c>
      <c r="D7" s="187" t="s">
        <v>97</v>
      </c>
      <c r="E7" s="187" t="s">
        <v>126</v>
      </c>
      <c r="F7" s="187" t="s">
        <v>127</v>
      </c>
      <c r="G7" s="187" t="s">
        <v>128</v>
      </c>
      <c r="H7" s="187" t="s">
        <v>129</v>
      </c>
      <c r="I7" s="187" t="s">
        <v>80</v>
      </c>
      <c r="J7" s="188" t="s">
        <v>83</v>
      </c>
      <c r="K7" s="188" t="s">
        <v>84</v>
      </c>
      <c r="L7" s="188" t="s">
        <v>84</v>
      </c>
      <c r="M7" s="540"/>
    </row>
    <row r="8" spans="2:13">
      <c r="B8" s="99"/>
      <c r="C8" s="99"/>
      <c r="D8" s="99"/>
      <c r="E8" s="87"/>
      <c r="F8" s="87"/>
      <c r="G8" s="87"/>
      <c r="H8" s="87"/>
      <c r="I8" s="124"/>
      <c r="J8" s="124"/>
      <c r="K8" s="124"/>
      <c r="L8" s="124"/>
      <c r="M8" s="124">
        <f>SUM(J8+K8+L8)</f>
        <v>0</v>
      </c>
    </row>
    <row r="9" spans="2:13">
      <c r="B9" s="99"/>
      <c r="C9" s="99"/>
      <c r="D9" s="99"/>
      <c r="E9" s="87"/>
      <c r="F9" s="87"/>
      <c r="G9" s="87"/>
      <c r="H9" s="87"/>
      <c r="I9" s="124"/>
      <c r="J9" s="126"/>
      <c r="K9" s="126"/>
      <c r="L9" s="124"/>
      <c r="M9" s="124">
        <f t="shared" ref="M9:M27" si="0">SUM(J9+K9+L9)</f>
        <v>0</v>
      </c>
    </row>
    <row r="10" spans="2:13">
      <c r="B10" s="99"/>
      <c r="C10" s="99"/>
      <c r="D10" s="99"/>
      <c r="E10" s="87"/>
      <c r="F10" s="87"/>
      <c r="G10" s="87"/>
      <c r="H10" s="87"/>
      <c r="I10" s="124"/>
      <c r="J10" s="124"/>
      <c r="K10" s="124"/>
      <c r="L10" s="124"/>
      <c r="M10" s="124">
        <f t="shared" si="0"/>
        <v>0</v>
      </c>
    </row>
    <row r="11" spans="2:13">
      <c r="B11" s="99"/>
      <c r="C11" s="99"/>
      <c r="D11" s="99"/>
      <c r="E11" s="87"/>
      <c r="F11" s="87"/>
      <c r="G11" s="87"/>
      <c r="H11" s="87"/>
      <c r="I11" s="124"/>
      <c r="J11" s="133"/>
      <c r="K11" s="133"/>
      <c r="L11" s="124"/>
      <c r="M11" s="124">
        <f t="shared" si="0"/>
        <v>0</v>
      </c>
    </row>
    <row r="12" spans="2:13">
      <c r="B12" s="99"/>
      <c r="C12" s="99"/>
      <c r="D12" s="99"/>
      <c r="E12" s="87"/>
      <c r="F12" s="87"/>
      <c r="G12" s="87"/>
      <c r="H12" s="87"/>
      <c r="I12" s="124"/>
      <c r="J12" s="133"/>
      <c r="K12" s="133"/>
      <c r="L12" s="124"/>
      <c r="M12" s="124">
        <f t="shared" si="0"/>
        <v>0</v>
      </c>
    </row>
    <row r="13" spans="2:13">
      <c r="B13" s="125"/>
      <c r="C13" s="125"/>
      <c r="D13" s="99"/>
      <c r="E13" s="87"/>
      <c r="F13" s="87"/>
      <c r="G13" s="87"/>
      <c r="H13" s="87"/>
      <c r="I13" s="124"/>
      <c r="J13" s="93"/>
      <c r="K13" s="93"/>
      <c r="L13" s="124"/>
      <c r="M13" s="124">
        <f t="shared" si="0"/>
        <v>0</v>
      </c>
    </row>
    <row r="14" spans="2:13">
      <c r="B14" s="125"/>
      <c r="C14" s="125"/>
      <c r="D14" s="99"/>
      <c r="E14" s="87"/>
      <c r="F14" s="87"/>
      <c r="G14" s="87"/>
      <c r="H14" s="87"/>
      <c r="I14" s="124"/>
      <c r="J14" s="93"/>
      <c r="K14" s="93"/>
      <c r="L14" s="124"/>
      <c r="M14" s="124">
        <f t="shared" si="0"/>
        <v>0</v>
      </c>
    </row>
    <row r="15" spans="2:13">
      <c r="B15" s="125"/>
      <c r="C15" s="125"/>
      <c r="D15" s="99"/>
      <c r="E15" s="87"/>
      <c r="F15" s="87"/>
      <c r="G15" s="87"/>
      <c r="H15" s="87"/>
      <c r="I15" s="124"/>
      <c r="J15" s="93"/>
      <c r="K15" s="93"/>
      <c r="L15" s="124"/>
      <c r="M15" s="124">
        <f t="shared" si="0"/>
        <v>0</v>
      </c>
    </row>
    <row r="16" spans="2:13">
      <c r="B16" s="125"/>
      <c r="C16" s="125"/>
      <c r="D16" s="99"/>
      <c r="E16" s="87"/>
      <c r="F16" s="87"/>
      <c r="G16" s="87"/>
      <c r="H16" s="87"/>
      <c r="I16" s="124"/>
      <c r="J16" s="93"/>
      <c r="K16" s="93"/>
      <c r="L16" s="124"/>
      <c r="M16" s="124">
        <f t="shared" si="0"/>
        <v>0</v>
      </c>
    </row>
    <row r="17" spans="2:13">
      <c r="B17" s="99"/>
      <c r="C17" s="99"/>
      <c r="D17" s="99"/>
      <c r="E17" s="87"/>
      <c r="F17" s="87"/>
      <c r="G17" s="87"/>
      <c r="H17" s="87"/>
      <c r="I17" s="124"/>
      <c r="J17" s="93"/>
      <c r="K17" s="93"/>
      <c r="L17" s="124"/>
      <c r="M17" s="124">
        <f t="shared" si="0"/>
        <v>0</v>
      </c>
    </row>
    <row r="18" spans="2:13">
      <c r="B18" s="99"/>
      <c r="C18" s="99"/>
      <c r="D18" s="99"/>
      <c r="E18" s="87"/>
      <c r="F18" s="87"/>
      <c r="G18" s="87"/>
      <c r="H18" s="87"/>
      <c r="I18" s="124"/>
      <c r="J18" s="93"/>
      <c r="K18" s="93"/>
      <c r="L18" s="124"/>
      <c r="M18" s="124">
        <f t="shared" si="0"/>
        <v>0</v>
      </c>
    </row>
    <row r="19" spans="2:13">
      <c r="B19" s="99"/>
      <c r="C19" s="99"/>
      <c r="D19" s="99"/>
      <c r="E19" s="87"/>
      <c r="F19" s="87"/>
      <c r="G19" s="87"/>
      <c r="H19" s="87"/>
      <c r="I19" s="124"/>
      <c r="J19" s="93"/>
      <c r="K19" s="93"/>
      <c r="L19" s="124"/>
      <c r="M19" s="124">
        <f t="shared" si="0"/>
        <v>0</v>
      </c>
    </row>
    <row r="20" spans="2:13">
      <c r="B20" s="99"/>
      <c r="C20" s="99"/>
      <c r="D20" s="99"/>
      <c r="E20" s="87"/>
      <c r="F20" s="87"/>
      <c r="G20" s="87"/>
      <c r="H20" s="87"/>
      <c r="I20" s="124"/>
      <c r="J20" s="93"/>
      <c r="K20" s="93"/>
      <c r="L20" s="124"/>
      <c r="M20" s="124">
        <f t="shared" si="0"/>
        <v>0</v>
      </c>
    </row>
    <row r="21" spans="2:13">
      <c r="B21" s="99"/>
      <c r="C21" s="99"/>
      <c r="D21" s="99"/>
      <c r="E21" s="87"/>
      <c r="F21" s="87"/>
      <c r="G21" s="87"/>
      <c r="H21" s="87"/>
      <c r="I21" s="124"/>
      <c r="J21" s="93"/>
      <c r="K21" s="93"/>
      <c r="L21" s="124"/>
      <c r="M21" s="124">
        <f t="shared" si="0"/>
        <v>0</v>
      </c>
    </row>
    <row r="22" spans="2:13">
      <c r="B22" s="99"/>
      <c r="C22" s="99"/>
      <c r="D22" s="99"/>
      <c r="E22" s="87"/>
      <c r="F22" s="87"/>
      <c r="G22" s="87"/>
      <c r="H22" s="87"/>
      <c r="I22" s="124"/>
      <c r="J22" s="93"/>
      <c r="K22" s="93"/>
      <c r="L22" s="124"/>
      <c r="M22" s="124">
        <f t="shared" si="0"/>
        <v>0</v>
      </c>
    </row>
    <row r="23" spans="2:13">
      <c r="B23" s="99"/>
      <c r="C23" s="99"/>
      <c r="D23" s="99"/>
      <c r="E23" s="87"/>
      <c r="F23" s="87"/>
      <c r="G23" s="87"/>
      <c r="H23" s="87"/>
      <c r="I23" s="124"/>
      <c r="J23" s="93"/>
      <c r="K23" s="93"/>
      <c r="L23" s="124"/>
      <c r="M23" s="124">
        <f t="shared" si="0"/>
        <v>0</v>
      </c>
    </row>
    <row r="24" spans="2:13">
      <c r="B24" s="99"/>
      <c r="C24" s="99"/>
      <c r="D24" s="99"/>
      <c r="E24" s="87"/>
      <c r="F24" s="87"/>
      <c r="G24" s="87"/>
      <c r="H24" s="87"/>
      <c r="I24" s="124"/>
      <c r="J24" s="93"/>
      <c r="K24" s="93"/>
      <c r="L24" s="124"/>
      <c r="M24" s="124">
        <f t="shared" si="0"/>
        <v>0</v>
      </c>
    </row>
    <row r="25" spans="2:13">
      <c r="B25" s="99"/>
      <c r="C25" s="99"/>
      <c r="D25" s="99"/>
      <c r="E25" s="87"/>
      <c r="F25" s="87"/>
      <c r="G25" s="87"/>
      <c r="H25" s="87"/>
      <c r="I25" s="124"/>
      <c r="J25" s="93"/>
      <c r="K25" s="93"/>
      <c r="L25" s="124"/>
      <c r="M25" s="124">
        <f t="shared" si="0"/>
        <v>0</v>
      </c>
    </row>
    <row r="26" spans="2:13">
      <c r="B26" s="99"/>
      <c r="C26" s="99"/>
      <c r="D26" s="99"/>
      <c r="E26" s="87"/>
      <c r="F26" s="87"/>
      <c r="G26" s="87"/>
      <c r="H26" s="87"/>
      <c r="I26" s="124"/>
      <c r="J26" s="93"/>
      <c r="K26" s="93"/>
      <c r="L26" s="124"/>
      <c r="M26" s="124">
        <f t="shared" si="0"/>
        <v>0</v>
      </c>
    </row>
    <row r="27" spans="2:13">
      <c r="B27" s="99"/>
      <c r="C27" s="99"/>
      <c r="D27" s="99"/>
      <c r="E27" s="87"/>
      <c r="F27" s="87"/>
      <c r="G27" s="87"/>
      <c r="H27" s="87"/>
      <c r="I27" s="124"/>
      <c r="J27" s="93"/>
      <c r="K27" s="93"/>
      <c r="L27" s="124"/>
      <c r="M27" s="124">
        <f t="shared" si="0"/>
        <v>0</v>
      </c>
    </row>
    <row r="28" spans="2:13" ht="23.5">
      <c r="B28" s="588" t="s">
        <v>80</v>
      </c>
      <c r="C28" s="589"/>
      <c r="D28" s="530"/>
      <c r="E28" s="530"/>
      <c r="F28" s="123"/>
      <c r="G28" s="123"/>
      <c r="H28" s="123"/>
      <c r="I28" s="145">
        <f>SUM(I8:I27)</f>
        <v>0</v>
      </c>
      <c r="J28" s="145">
        <f>SUM(J8:J27)</f>
        <v>0</v>
      </c>
      <c r="K28" s="145">
        <f>SUM(K8:K27)</f>
        <v>0</v>
      </c>
      <c r="L28" s="145">
        <f>SUM(L8:L27)</f>
        <v>0</v>
      </c>
      <c r="M28" s="145">
        <f>SUM(M8:M27)</f>
        <v>0</v>
      </c>
    </row>
  </sheetData>
  <mergeCells count="8">
    <mergeCell ref="B28:E28"/>
    <mergeCell ref="B3:M3"/>
    <mergeCell ref="J4:M4"/>
    <mergeCell ref="J5:K5"/>
    <mergeCell ref="L5:L6"/>
    <mergeCell ref="M5:M7"/>
    <mergeCell ref="D6:I6"/>
    <mergeCell ref="J6:K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0"/>
  <sheetViews>
    <sheetView workbookViewId="0">
      <selection activeCell="E7" sqref="E7"/>
    </sheetView>
  </sheetViews>
  <sheetFormatPr baseColWidth="10" defaultColWidth="11.19921875" defaultRowHeight="15"/>
  <cols>
    <col min="10" max="10" width="13.86328125" customWidth="1"/>
  </cols>
  <sheetData>
    <row r="1" spans="1:11">
      <c r="A1" s="190"/>
      <c r="B1" s="190"/>
      <c r="C1" s="189"/>
      <c r="D1" s="189"/>
      <c r="E1" s="189"/>
      <c r="F1" s="189"/>
      <c r="G1" s="189"/>
      <c r="H1" s="529" t="s">
        <v>91</v>
      </c>
      <c r="I1" s="530"/>
      <c r="J1" s="530"/>
      <c r="K1" s="526"/>
    </row>
    <row r="2" spans="1:11">
      <c r="A2" s="190"/>
      <c r="B2" s="190"/>
      <c r="C2" s="189"/>
      <c r="D2" s="189"/>
      <c r="E2" s="189"/>
      <c r="F2" s="189"/>
      <c r="G2" s="189"/>
      <c r="H2" s="529" t="s">
        <v>78</v>
      </c>
      <c r="I2" s="526"/>
      <c r="J2" s="533" t="s">
        <v>82</v>
      </c>
      <c r="K2" s="538" t="s">
        <v>80</v>
      </c>
    </row>
    <row r="3" spans="1:11" ht="30.65" customHeight="1">
      <c r="A3" s="599" t="s">
        <v>101</v>
      </c>
      <c r="B3" s="599"/>
      <c r="C3" s="599"/>
      <c r="D3" s="599"/>
      <c r="E3" s="599"/>
      <c r="F3" s="599"/>
      <c r="G3" s="600"/>
      <c r="H3" s="601" t="s">
        <v>93</v>
      </c>
      <c r="I3" s="595"/>
      <c r="J3" s="534"/>
      <c r="K3" s="539"/>
    </row>
    <row r="4" spans="1:11" ht="39">
      <c r="A4" s="183" t="s">
        <v>102</v>
      </c>
      <c r="B4" s="183" t="s">
        <v>103</v>
      </c>
      <c r="C4" s="183" t="s">
        <v>104</v>
      </c>
      <c r="D4" s="183" t="s">
        <v>105</v>
      </c>
      <c r="E4" s="183" t="s">
        <v>106</v>
      </c>
      <c r="F4" s="183" t="s">
        <v>107</v>
      </c>
      <c r="G4" s="183" t="s">
        <v>80</v>
      </c>
      <c r="H4" s="188" t="s">
        <v>83</v>
      </c>
      <c r="I4" s="188" t="s">
        <v>84</v>
      </c>
      <c r="J4" s="188" t="s">
        <v>84</v>
      </c>
      <c r="K4" s="540"/>
    </row>
    <row r="5" spans="1:11">
      <c r="A5" s="108"/>
      <c r="B5" s="109"/>
      <c r="C5" s="110"/>
      <c r="D5" s="111"/>
      <c r="E5" s="112"/>
      <c r="F5" s="113"/>
      <c r="G5" s="114"/>
      <c r="H5" s="114">
        <v>0</v>
      </c>
      <c r="I5" s="114">
        <v>0</v>
      </c>
      <c r="J5" s="115">
        <f>G5-(H5+I5)</f>
        <v>0</v>
      </c>
      <c r="K5" s="116">
        <f>H5+I5+J5</f>
        <v>0</v>
      </c>
    </row>
    <row r="6" spans="1:11">
      <c r="A6" s="117"/>
      <c r="B6" s="117"/>
      <c r="C6" s="118"/>
      <c r="D6" s="119"/>
      <c r="E6" s="112"/>
      <c r="F6" s="113"/>
      <c r="G6" s="114"/>
      <c r="H6" s="114">
        <v>0</v>
      </c>
      <c r="I6" s="114">
        <v>0</v>
      </c>
      <c r="J6" s="115">
        <f t="shared" ref="J6:J19" si="0">G6-(H6+I6)</f>
        <v>0</v>
      </c>
      <c r="K6" s="116">
        <f t="shared" ref="K6:K19" si="1">H6+I6+J6</f>
        <v>0</v>
      </c>
    </row>
    <row r="7" spans="1:11">
      <c r="A7" s="117"/>
      <c r="B7" s="117"/>
      <c r="C7" s="118"/>
      <c r="D7" s="119"/>
      <c r="E7" s="112"/>
      <c r="F7" s="120"/>
      <c r="G7" s="114"/>
      <c r="H7" s="114">
        <v>0</v>
      </c>
      <c r="I7" s="114">
        <v>0</v>
      </c>
      <c r="J7" s="115">
        <f t="shared" si="0"/>
        <v>0</v>
      </c>
      <c r="K7" s="116">
        <f t="shared" si="1"/>
        <v>0</v>
      </c>
    </row>
    <row r="8" spans="1:11">
      <c r="A8" s="108"/>
      <c r="B8" s="108"/>
      <c r="C8" s="118"/>
      <c r="D8" s="119"/>
      <c r="E8" s="112"/>
      <c r="F8" s="120"/>
      <c r="G8" s="114"/>
      <c r="H8" s="114">
        <v>0</v>
      </c>
      <c r="I8" s="114">
        <v>0</v>
      </c>
      <c r="J8" s="115">
        <f t="shared" si="0"/>
        <v>0</v>
      </c>
      <c r="K8" s="116">
        <f t="shared" si="1"/>
        <v>0</v>
      </c>
    </row>
    <row r="9" spans="1:11">
      <c r="A9" s="108"/>
      <c r="B9" s="108"/>
      <c r="C9" s="118"/>
      <c r="D9" s="119"/>
      <c r="E9" s="112"/>
      <c r="F9" s="120"/>
      <c r="G9" s="114"/>
      <c r="H9" s="114">
        <v>0</v>
      </c>
      <c r="I9" s="114">
        <v>0</v>
      </c>
      <c r="J9" s="115">
        <f t="shared" si="0"/>
        <v>0</v>
      </c>
      <c r="K9" s="116">
        <f t="shared" si="1"/>
        <v>0</v>
      </c>
    </row>
    <row r="10" spans="1:11">
      <c r="A10" s="108"/>
      <c r="B10" s="108"/>
      <c r="C10" s="118"/>
      <c r="D10" s="119"/>
      <c r="E10" s="112"/>
      <c r="F10" s="120"/>
      <c r="G10" s="114"/>
      <c r="H10" s="114">
        <v>0</v>
      </c>
      <c r="I10" s="114">
        <v>0</v>
      </c>
      <c r="J10" s="115">
        <f t="shared" si="0"/>
        <v>0</v>
      </c>
      <c r="K10" s="116">
        <f t="shared" si="1"/>
        <v>0</v>
      </c>
    </row>
    <row r="11" spans="1:11">
      <c r="A11" s="108"/>
      <c r="B11" s="108"/>
      <c r="C11" s="118"/>
      <c r="D11" s="119"/>
      <c r="E11" s="112"/>
      <c r="F11" s="120"/>
      <c r="G11" s="114"/>
      <c r="H11" s="114">
        <v>0</v>
      </c>
      <c r="I11" s="114">
        <v>0</v>
      </c>
      <c r="J11" s="115">
        <f t="shared" si="0"/>
        <v>0</v>
      </c>
      <c r="K11" s="116">
        <f t="shared" si="1"/>
        <v>0</v>
      </c>
    </row>
    <row r="12" spans="1:11">
      <c r="A12" s="108"/>
      <c r="B12" s="108"/>
      <c r="C12" s="118"/>
      <c r="D12" s="119"/>
      <c r="E12" s="112"/>
      <c r="F12" s="120"/>
      <c r="G12" s="114"/>
      <c r="H12" s="114">
        <v>0</v>
      </c>
      <c r="I12" s="114">
        <v>0</v>
      </c>
      <c r="J12" s="115">
        <f t="shared" si="0"/>
        <v>0</v>
      </c>
      <c r="K12" s="116">
        <f t="shared" si="1"/>
        <v>0</v>
      </c>
    </row>
    <row r="13" spans="1:11">
      <c r="A13" s="108"/>
      <c r="B13" s="108"/>
      <c r="C13" s="118"/>
      <c r="D13" s="119"/>
      <c r="E13" s="112"/>
      <c r="F13" s="120"/>
      <c r="G13" s="114"/>
      <c r="H13" s="114">
        <v>0</v>
      </c>
      <c r="I13" s="114">
        <v>0</v>
      </c>
      <c r="J13" s="115">
        <f t="shared" si="0"/>
        <v>0</v>
      </c>
      <c r="K13" s="116">
        <f t="shared" si="1"/>
        <v>0</v>
      </c>
    </row>
    <row r="14" spans="1:11">
      <c r="A14" s="108"/>
      <c r="B14" s="108"/>
      <c r="C14" s="118"/>
      <c r="D14" s="119"/>
      <c r="E14" s="112"/>
      <c r="F14" s="120"/>
      <c r="G14" s="114"/>
      <c r="H14" s="114">
        <v>0</v>
      </c>
      <c r="I14" s="114">
        <v>0</v>
      </c>
      <c r="J14" s="115">
        <f t="shared" si="0"/>
        <v>0</v>
      </c>
      <c r="K14" s="116">
        <f t="shared" si="1"/>
        <v>0</v>
      </c>
    </row>
    <row r="15" spans="1:11">
      <c r="A15" s="108"/>
      <c r="B15" s="108"/>
      <c r="C15" s="118"/>
      <c r="D15" s="119"/>
      <c r="E15" s="112"/>
      <c r="F15" s="120"/>
      <c r="G15" s="114"/>
      <c r="H15" s="114">
        <v>0</v>
      </c>
      <c r="I15" s="114">
        <v>0</v>
      </c>
      <c r="J15" s="115">
        <f t="shared" si="0"/>
        <v>0</v>
      </c>
      <c r="K15" s="116">
        <f t="shared" si="1"/>
        <v>0</v>
      </c>
    </row>
    <row r="16" spans="1:11">
      <c r="A16" s="108"/>
      <c r="B16" s="108"/>
      <c r="C16" s="118"/>
      <c r="D16" s="119"/>
      <c r="E16" s="112"/>
      <c r="F16" s="120"/>
      <c r="G16" s="114"/>
      <c r="H16" s="114">
        <v>0</v>
      </c>
      <c r="I16" s="114">
        <v>0</v>
      </c>
      <c r="J16" s="115">
        <f t="shared" si="0"/>
        <v>0</v>
      </c>
      <c r="K16" s="116">
        <f t="shared" si="1"/>
        <v>0</v>
      </c>
    </row>
    <row r="17" spans="1:11">
      <c r="A17" s="108"/>
      <c r="B17" s="108"/>
      <c r="C17" s="121"/>
      <c r="D17" s="119"/>
      <c r="E17" s="112"/>
      <c r="F17" s="113"/>
      <c r="G17" s="114"/>
      <c r="H17" s="114">
        <v>0</v>
      </c>
      <c r="I17" s="114">
        <v>0</v>
      </c>
      <c r="J17" s="115">
        <f t="shared" si="0"/>
        <v>0</v>
      </c>
      <c r="K17" s="116">
        <f t="shared" si="1"/>
        <v>0</v>
      </c>
    </row>
    <row r="18" spans="1:11">
      <c r="A18" s="108"/>
      <c r="B18" s="108"/>
      <c r="C18" s="121"/>
      <c r="D18" s="119"/>
      <c r="E18" s="112"/>
      <c r="F18" s="113"/>
      <c r="G18" s="114"/>
      <c r="H18" s="114"/>
      <c r="I18" s="114"/>
      <c r="J18" s="115">
        <f t="shared" si="0"/>
        <v>0</v>
      </c>
      <c r="K18" s="116">
        <f t="shared" si="1"/>
        <v>0</v>
      </c>
    </row>
    <row r="19" spans="1:11">
      <c r="A19" s="108"/>
      <c r="B19" s="108"/>
      <c r="C19" s="121"/>
      <c r="D19" s="119"/>
      <c r="E19" s="112"/>
      <c r="F19" s="113"/>
      <c r="G19" s="114"/>
      <c r="H19" s="114"/>
      <c r="I19" s="114"/>
      <c r="J19" s="115">
        <f t="shared" si="0"/>
        <v>0</v>
      </c>
      <c r="K19" s="116">
        <f t="shared" si="1"/>
        <v>0</v>
      </c>
    </row>
    <row r="20" spans="1:11" ht="15.5">
      <c r="A20" s="596" t="s">
        <v>80</v>
      </c>
      <c r="B20" s="597"/>
      <c r="C20" s="597"/>
      <c r="D20" s="597"/>
      <c r="E20" s="597"/>
      <c r="F20" s="598"/>
      <c r="G20" s="122">
        <f t="shared" ref="G20:K20" si="2">SUM(G5:G19)</f>
        <v>0</v>
      </c>
      <c r="H20" s="122">
        <f t="shared" si="2"/>
        <v>0</v>
      </c>
      <c r="I20" s="122">
        <f t="shared" si="2"/>
        <v>0</v>
      </c>
      <c r="J20" s="122">
        <f>SUM(J5:J19)</f>
        <v>0</v>
      </c>
      <c r="K20" s="122">
        <f t="shared" si="2"/>
        <v>0</v>
      </c>
    </row>
  </sheetData>
  <mergeCells count="7">
    <mergeCell ref="A20:F20"/>
    <mergeCell ref="H1:K1"/>
    <mergeCell ref="H2:I2"/>
    <mergeCell ref="J2:J3"/>
    <mergeCell ref="K2:K4"/>
    <mergeCell ref="A3:G3"/>
    <mergeCell ref="H3:I3"/>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I15"/>
  <sheetViews>
    <sheetView workbookViewId="0">
      <selection activeCell="D12" sqref="D12"/>
    </sheetView>
  </sheetViews>
  <sheetFormatPr baseColWidth="10" defaultColWidth="11.19921875" defaultRowHeight="15"/>
  <cols>
    <col min="3" max="3" width="8.86328125" customWidth="1"/>
    <col min="4" max="4" width="22.53125" customWidth="1"/>
    <col min="8" max="8" width="14.46484375" customWidth="1"/>
  </cols>
  <sheetData>
    <row r="2" spans="2:9">
      <c r="B2" s="86"/>
      <c r="C2" s="86"/>
      <c r="D2" s="86"/>
      <c r="E2" s="146"/>
      <c r="F2" s="146"/>
      <c r="G2" s="86"/>
      <c r="H2" s="86"/>
      <c r="I2" s="86"/>
    </row>
    <row r="3" spans="2:9" ht="16.5" customHeight="1">
      <c r="B3" s="605" t="s">
        <v>162</v>
      </c>
      <c r="C3" s="605"/>
      <c r="D3" s="605"/>
      <c r="E3" s="606"/>
      <c r="F3" s="542" t="s">
        <v>91</v>
      </c>
      <c r="G3" s="530"/>
      <c r="H3" s="530"/>
      <c r="I3" s="526"/>
    </row>
    <row r="4" spans="2:9" ht="45.75" customHeight="1">
      <c r="B4" s="607"/>
      <c r="C4" s="607"/>
      <c r="D4" s="607"/>
      <c r="E4" s="608"/>
      <c r="F4" s="542" t="s">
        <v>93</v>
      </c>
      <c r="G4" s="604"/>
      <c r="H4" s="204" t="s">
        <v>82</v>
      </c>
      <c r="I4" s="533" t="s">
        <v>80</v>
      </c>
    </row>
    <row r="5" spans="2:9">
      <c r="B5" s="542" t="s">
        <v>160</v>
      </c>
      <c r="C5" s="526"/>
      <c r="D5" s="205" t="s">
        <v>161</v>
      </c>
      <c r="E5" s="205" t="s">
        <v>134</v>
      </c>
      <c r="F5" s="187" t="s">
        <v>83</v>
      </c>
      <c r="G5" s="187" t="s">
        <v>84</v>
      </c>
      <c r="H5" s="187" t="s">
        <v>84</v>
      </c>
      <c r="I5" s="540"/>
    </row>
    <row r="6" spans="2:9">
      <c r="B6" s="602"/>
      <c r="C6" s="603"/>
      <c r="D6" s="147"/>
      <c r="E6" s="148"/>
      <c r="F6" s="149"/>
      <c r="G6" s="149"/>
      <c r="H6" s="149"/>
      <c r="I6" s="150">
        <f>H6+G6+F6</f>
        <v>0</v>
      </c>
    </row>
    <row r="7" spans="2:9">
      <c r="B7" s="602"/>
      <c r="C7" s="603"/>
      <c r="D7" s="147"/>
      <c r="E7" s="148"/>
      <c r="F7" s="149"/>
      <c r="G7" s="149"/>
      <c r="H7" s="149"/>
      <c r="I7" s="150">
        <f t="shared" ref="I7:I14" si="0">H7+G7+F7</f>
        <v>0</v>
      </c>
    </row>
    <row r="8" spans="2:9" ht="16.399999999999999" customHeight="1">
      <c r="B8" s="615"/>
      <c r="C8" s="603"/>
      <c r="D8" s="147"/>
      <c r="E8" s="148"/>
      <c r="F8" s="148"/>
      <c r="G8" s="148"/>
      <c r="H8" s="149"/>
      <c r="I8" s="150">
        <f t="shared" si="0"/>
        <v>0</v>
      </c>
    </row>
    <row r="9" spans="2:9">
      <c r="B9" s="615"/>
      <c r="C9" s="603"/>
      <c r="D9" s="147"/>
      <c r="E9" s="148"/>
      <c r="F9" s="149"/>
      <c r="G9" s="149"/>
      <c r="H9" s="149"/>
      <c r="I9" s="150">
        <f t="shared" si="0"/>
        <v>0</v>
      </c>
    </row>
    <row r="10" spans="2:9">
      <c r="B10" s="609"/>
      <c r="C10" s="603"/>
      <c r="D10" s="147"/>
      <c r="E10" s="148"/>
      <c r="F10" s="148"/>
      <c r="G10" s="148"/>
      <c r="H10" s="149"/>
      <c r="I10" s="150">
        <f t="shared" si="0"/>
        <v>0</v>
      </c>
    </row>
    <row r="11" spans="2:9">
      <c r="B11" s="615"/>
      <c r="C11" s="603"/>
      <c r="D11" s="147"/>
      <c r="E11" s="148"/>
      <c r="F11" s="148"/>
      <c r="G11" s="148"/>
      <c r="H11" s="149"/>
      <c r="I11" s="150">
        <f t="shared" si="0"/>
        <v>0</v>
      </c>
    </row>
    <row r="12" spans="2:9">
      <c r="B12" s="609"/>
      <c r="C12" s="603"/>
      <c r="D12" s="147"/>
      <c r="E12" s="148"/>
      <c r="F12" s="148"/>
      <c r="G12" s="148"/>
      <c r="H12" s="149"/>
      <c r="I12" s="150">
        <f t="shared" si="0"/>
        <v>0</v>
      </c>
    </row>
    <row r="13" spans="2:9">
      <c r="B13" s="609"/>
      <c r="C13" s="603"/>
      <c r="D13" s="147"/>
      <c r="E13" s="148"/>
      <c r="F13" s="148"/>
      <c r="G13" s="148"/>
      <c r="H13" s="149"/>
      <c r="I13" s="150">
        <f t="shared" si="0"/>
        <v>0</v>
      </c>
    </row>
    <row r="14" spans="2:9">
      <c r="B14" s="610"/>
      <c r="C14" s="611"/>
      <c r="D14" s="151"/>
      <c r="E14" s="152"/>
      <c r="F14" s="153"/>
      <c r="G14" s="153"/>
      <c r="H14" s="153"/>
      <c r="I14" s="150">
        <f t="shared" si="0"/>
        <v>0</v>
      </c>
    </row>
    <row r="15" spans="2:9">
      <c r="B15" s="612" t="s">
        <v>80</v>
      </c>
      <c r="C15" s="613"/>
      <c r="D15" s="614"/>
      <c r="E15" s="154">
        <f>SUM(E6:E14)</f>
        <v>0</v>
      </c>
      <c r="F15" s="154">
        <f>SUM(F6:F14)</f>
        <v>0</v>
      </c>
      <c r="G15" s="154">
        <f>SUM(G6:G14)</f>
        <v>0</v>
      </c>
      <c r="H15" s="154">
        <f>SUM(H6:H14)</f>
        <v>0</v>
      </c>
      <c r="I15" s="154">
        <f>SUM(I6:I14)</f>
        <v>0</v>
      </c>
    </row>
  </sheetData>
  <mergeCells count="15">
    <mergeCell ref="B13:C13"/>
    <mergeCell ref="B14:C14"/>
    <mergeCell ref="B15:D15"/>
    <mergeCell ref="B7:C7"/>
    <mergeCell ref="B8:C8"/>
    <mergeCell ref="B9:C9"/>
    <mergeCell ref="B10:C10"/>
    <mergeCell ref="B11:C11"/>
    <mergeCell ref="B12:C12"/>
    <mergeCell ref="B6:C6"/>
    <mergeCell ref="F3:I3"/>
    <mergeCell ref="F4:G4"/>
    <mergeCell ref="I4:I5"/>
    <mergeCell ref="B5:C5"/>
    <mergeCell ref="B3:E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K8"/>
  <sheetViews>
    <sheetView workbookViewId="0">
      <selection activeCell="I36" sqref="I36"/>
    </sheetView>
  </sheetViews>
  <sheetFormatPr baseColWidth="10" defaultColWidth="11.19921875" defaultRowHeight="15"/>
  <sheetData>
    <row r="2" spans="2:11">
      <c r="B2" s="97"/>
      <c r="C2" s="97"/>
      <c r="D2" s="97"/>
      <c r="E2" s="97"/>
      <c r="F2" s="97"/>
      <c r="G2" s="97"/>
      <c r="H2" s="97"/>
      <c r="I2" s="97"/>
      <c r="J2" s="97"/>
      <c r="K2" s="97"/>
    </row>
    <row r="3" spans="2:11">
      <c r="B3" s="207"/>
      <c r="C3" s="198"/>
      <c r="D3" s="194"/>
      <c r="E3" s="194"/>
      <c r="F3" s="194"/>
      <c r="G3" s="194"/>
      <c r="H3" s="529" t="s">
        <v>91</v>
      </c>
      <c r="I3" s="530"/>
      <c r="J3" s="530"/>
      <c r="K3" s="526"/>
    </row>
    <row r="4" spans="2:11">
      <c r="B4" s="207"/>
      <c r="C4" s="198"/>
      <c r="D4" s="194"/>
      <c r="E4" s="194"/>
      <c r="F4" s="194"/>
      <c r="G4" s="194"/>
      <c r="H4" s="529" t="s">
        <v>78</v>
      </c>
      <c r="I4" s="526"/>
      <c r="J4" s="538" t="s">
        <v>135</v>
      </c>
      <c r="K4" s="538" t="s">
        <v>80</v>
      </c>
    </row>
    <row r="5" spans="2:11">
      <c r="B5" s="535" t="s">
        <v>136</v>
      </c>
      <c r="C5" s="535"/>
      <c r="D5" s="535"/>
      <c r="E5" s="535"/>
      <c r="F5" s="535"/>
      <c r="G5" s="541"/>
      <c r="H5" s="601" t="s">
        <v>93</v>
      </c>
      <c r="I5" s="595"/>
      <c r="J5" s="540"/>
      <c r="K5" s="539"/>
    </row>
    <row r="6" spans="2:11">
      <c r="B6" s="208" t="s">
        <v>137</v>
      </c>
      <c r="C6" s="206" t="s">
        <v>104</v>
      </c>
      <c r="D6" s="186" t="s">
        <v>138</v>
      </c>
      <c r="E6" s="186" t="s">
        <v>110</v>
      </c>
      <c r="F6" s="186" t="s">
        <v>129</v>
      </c>
      <c r="G6" s="188" t="s">
        <v>139</v>
      </c>
      <c r="H6" s="188" t="s">
        <v>83</v>
      </c>
      <c r="I6" s="188" t="s">
        <v>84</v>
      </c>
      <c r="J6" s="188" t="s">
        <v>84</v>
      </c>
      <c r="K6" s="540"/>
    </row>
    <row r="7" spans="2:11">
      <c r="B7" s="159"/>
      <c r="C7" s="99"/>
      <c r="D7" s="160"/>
      <c r="E7" s="161"/>
      <c r="F7" s="162"/>
      <c r="G7" s="162">
        <f>F7*E7*D7</f>
        <v>0</v>
      </c>
      <c r="H7" s="162"/>
      <c r="I7" s="162"/>
      <c r="J7" s="162"/>
      <c r="K7" s="162">
        <f>+H7+I7+J7</f>
        <v>0</v>
      </c>
    </row>
    <row r="8" spans="2:11">
      <c r="B8" s="542" t="s">
        <v>111</v>
      </c>
      <c r="C8" s="530"/>
      <c r="D8" s="530"/>
      <c r="E8" s="530"/>
      <c r="F8" s="526"/>
      <c r="G8" s="162">
        <f>SUM(G7)</f>
        <v>0</v>
      </c>
      <c r="H8" s="162">
        <f>SUM(H7)</f>
        <v>0</v>
      </c>
      <c r="I8" s="162">
        <f>SUM(I7)</f>
        <v>0</v>
      </c>
      <c r="J8" s="162">
        <f>SUM(J7)</f>
        <v>0</v>
      </c>
      <c r="K8" s="162">
        <f>SUM(K7)</f>
        <v>0</v>
      </c>
    </row>
  </sheetData>
  <mergeCells count="7">
    <mergeCell ref="B8:F8"/>
    <mergeCell ref="H3:K3"/>
    <mergeCell ref="H4:I4"/>
    <mergeCell ref="J4:J5"/>
    <mergeCell ref="K4:K6"/>
    <mergeCell ref="B5:G5"/>
    <mergeCell ref="H5:I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50"/>
  <sheetViews>
    <sheetView showGridLines="0" tabSelected="1" workbookViewId="0">
      <selection activeCell="R47" sqref="R47"/>
    </sheetView>
  </sheetViews>
  <sheetFormatPr baseColWidth="10" defaultColWidth="6.86328125" defaultRowHeight="16.5" customHeight="1"/>
  <cols>
    <col min="1" max="2" width="1" style="1" customWidth="1"/>
    <col min="3" max="5" width="7.06640625" style="1" customWidth="1"/>
    <col min="6" max="12" width="9.19921875" style="1" customWidth="1"/>
    <col min="13" max="13" width="25.3984375" style="1" customWidth="1"/>
    <col min="14" max="14" width="7.59765625" style="1" customWidth="1"/>
    <col min="15" max="256" width="6.86328125" style="1" customWidth="1"/>
  </cols>
  <sheetData>
    <row r="1" spans="1:256" ht="27" customHeight="1">
      <c r="A1" s="2"/>
      <c r="B1" s="4"/>
      <c r="C1" s="4"/>
      <c r="D1" s="4"/>
      <c r="E1" s="4"/>
      <c r="F1" s="4"/>
      <c r="G1" s="4"/>
      <c r="H1" s="4"/>
      <c r="I1" s="4"/>
      <c r="J1" s="4"/>
      <c r="K1" s="4"/>
      <c r="L1" s="4"/>
      <c r="M1" s="4"/>
      <c r="N1" s="4"/>
      <c r="O1" s="5"/>
    </row>
    <row r="2" spans="1:256" ht="8.15" customHeight="1">
      <c r="A2" s="10"/>
      <c r="B2" s="8"/>
      <c r="C2" s="15"/>
      <c r="D2" s="15"/>
      <c r="E2" s="15"/>
      <c r="F2" s="15"/>
      <c r="G2" s="15"/>
      <c r="H2" s="15"/>
      <c r="I2" s="15"/>
      <c r="J2" s="15"/>
      <c r="K2" s="15"/>
      <c r="L2" s="15"/>
      <c r="M2" s="15"/>
      <c r="N2" s="14"/>
      <c r="O2" s="9"/>
    </row>
    <row r="3" spans="1:256" ht="69" customHeight="1" thickBot="1">
      <c r="A3" s="10"/>
      <c r="B3" s="23"/>
      <c r="C3" s="417" t="e" vm="1">
        <v>#VALUE!</v>
      </c>
      <c r="D3" s="365"/>
      <c r="E3" s="365"/>
      <c r="F3" s="351" t="s">
        <v>39</v>
      </c>
      <c r="G3" s="352"/>
      <c r="H3" s="352"/>
      <c r="I3" s="352"/>
      <c r="J3" s="352"/>
      <c r="K3" s="352"/>
      <c r="L3" s="352"/>
      <c r="M3" s="353"/>
      <c r="N3" s="17"/>
      <c r="O3" s="9"/>
    </row>
    <row r="4" spans="1:256" ht="15.5" thickBot="1">
      <c r="A4"/>
      <c r="B4"/>
      <c r="C4"/>
      <c r="D4"/>
      <c r="E4"/>
      <c r="F4"/>
      <c r="G4"/>
      <c r="H4"/>
      <c r="I4"/>
      <c r="J4"/>
      <c r="K4"/>
      <c r="L4"/>
      <c r="M4"/>
      <c r="N4"/>
      <c r="O4" s="9"/>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30.75" customHeight="1">
      <c r="A5" s="10"/>
      <c r="B5" s="26"/>
      <c r="C5" s="411" t="s">
        <v>163</v>
      </c>
      <c r="D5" s="412"/>
      <c r="E5" s="412"/>
      <c r="F5" s="412"/>
      <c r="G5" s="412"/>
      <c r="H5" s="412"/>
      <c r="I5" s="412"/>
      <c r="J5" s="412"/>
      <c r="K5" s="412"/>
      <c r="L5" s="412"/>
      <c r="M5" s="413"/>
      <c r="N5" s="27"/>
      <c r="O5" s="9"/>
    </row>
    <row r="6" spans="1:256" ht="23.5" customHeight="1" thickBot="1">
      <c r="A6" s="10"/>
      <c r="B6" s="23"/>
      <c r="C6" s="414"/>
      <c r="D6" s="415"/>
      <c r="E6" s="415"/>
      <c r="F6" s="415"/>
      <c r="G6" s="415"/>
      <c r="H6" s="415"/>
      <c r="I6" s="415"/>
      <c r="J6" s="415"/>
      <c r="K6" s="415"/>
      <c r="L6" s="415"/>
      <c r="M6" s="416"/>
      <c r="N6" s="17"/>
      <c r="O6" s="9"/>
    </row>
    <row r="7" spans="1:256" ht="18.5" thickBot="1">
      <c r="A7" s="10"/>
      <c r="B7" s="18"/>
      <c r="C7" s="25"/>
      <c r="D7" s="25"/>
      <c r="E7" s="25"/>
      <c r="F7" s="25"/>
      <c r="G7" s="25"/>
      <c r="H7" s="25"/>
      <c r="I7" s="25"/>
      <c r="J7" s="25"/>
      <c r="K7" s="25"/>
      <c r="L7" s="25"/>
      <c r="M7" s="25"/>
      <c r="N7" s="18"/>
      <c r="O7" s="9"/>
    </row>
    <row r="8" spans="1:256" ht="30.75" customHeight="1">
      <c r="A8" s="10"/>
      <c r="B8" s="26"/>
      <c r="C8" s="411" t="s">
        <v>40</v>
      </c>
      <c r="D8" s="412"/>
      <c r="E8" s="412"/>
      <c r="F8" s="412"/>
      <c r="G8" s="412"/>
      <c r="H8" s="412"/>
      <c r="I8" s="412"/>
      <c r="J8" s="412"/>
      <c r="K8" s="412"/>
      <c r="L8" s="412"/>
      <c r="M8" s="413"/>
      <c r="N8" s="27"/>
      <c r="O8" s="9"/>
    </row>
    <row r="9" spans="1:256" ht="33.75" customHeight="1">
      <c r="A9" s="10"/>
      <c r="B9" s="23"/>
      <c r="C9" s="414"/>
      <c r="D9" s="415"/>
      <c r="E9" s="415"/>
      <c r="F9" s="415"/>
      <c r="G9" s="415"/>
      <c r="H9" s="415"/>
      <c r="I9" s="415"/>
      <c r="J9" s="415"/>
      <c r="K9" s="415"/>
      <c r="L9" s="415"/>
      <c r="M9" s="416"/>
      <c r="N9" s="17"/>
      <c r="O9" s="9"/>
    </row>
    <row r="10" spans="1:256" ht="8.15" customHeight="1">
      <c r="A10" s="10"/>
      <c r="B10" s="8"/>
      <c r="C10" s="28"/>
      <c r="D10" s="28"/>
      <c r="E10" s="28"/>
      <c r="F10" s="28"/>
      <c r="G10" s="28"/>
      <c r="H10" s="28"/>
      <c r="I10" s="28"/>
      <c r="J10" s="28"/>
      <c r="K10" s="28"/>
      <c r="L10" s="28"/>
      <c r="M10" s="28"/>
      <c r="N10" s="14"/>
      <c r="O10" s="9"/>
    </row>
    <row r="11" spans="1:256" ht="17.25" customHeight="1">
      <c r="A11" s="10"/>
      <c r="B11" s="26"/>
      <c r="C11" s="441" t="s">
        <v>41</v>
      </c>
      <c r="D11" s="442"/>
      <c r="E11" s="442"/>
      <c r="F11" s="442"/>
      <c r="G11" s="58"/>
      <c r="H11" s="418"/>
      <c r="I11" s="418"/>
      <c r="J11" s="418"/>
      <c r="K11" s="418"/>
      <c r="L11" s="418"/>
      <c r="M11" s="419"/>
      <c r="N11" s="27"/>
      <c r="O11" s="9"/>
    </row>
    <row r="12" spans="1:256" ht="8.15" customHeight="1">
      <c r="A12" s="10"/>
      <c r="B12" s="29"/>
      <c r="C12" s="30"/>
      <c r="D12" s="30"/>
      <c r="E12" s="30"/>
      <c r="F12" s="30"/>
      <c r="G12" s="30"/>
      <c r="H12" s="30"/>
      <c r="I12" s="30"/>
      <c r="J12" s="30"/>
      <c r="K12" s="30"/>
      <c r="L12" s="30"/>
      <c r="M12" s="30"/>
      <c r="N12" s="29"/>
      <c r="O12" s="9"/>
    </row>
    <row r="13" spans="1:256" ht="17.5" customHeight="1">
      <c r="A13" s="10"/>
      <c r="B13" s="31"/>
      <c r="C13" s="411" t="s">
        <v>42</v>
      </c>
      <c r="D13" s="412"/>
      <c r="E13" s="412"/>
      <c r="F13" s="412"/>
      <c r="G13" s="412"/>
      <c r="H13" s="412"/>
      <c r="I13" s="412"/>
      <c r="J13" s="412"/>
      <c r="K13" s="412"/>
      <c r="L13" s="412"/>
      <c r="M13" s="413"/>
      <c r="N13" s="27"/>
      <c r="O13" s="9"/>
    </row>
    <row r="14" spans="1:256" ht="120.75" customHeight="1">
      <c r="A14" s="10"/>
      <c r="B14" s="23"/>
      <c r="C14" s="428"/>
      <c r="D14" s="429"/>
      <c r="E14" s="429"/>
      <c r="F14" s="429"/>
      <c r="G14" s="429"/>
      <c r="H14" s="429"/>
      <c r="I14" s="429"/>
      <c r="J14" s="429"/>
      <c r="K14" s="429"/>
      <c r="L14" s="429"/>
      <c r="M14" s="430"/>
      <c r="N14" s="17"/>
      <c r="O14" s="9"/>
    </row>
    <row r="15" spans="1:256" ht="8.15" customHeight="1">
      <c r="A15" s="10"/>
      <c r="B15" s="8"/>
      <c r="C15" s="28"/>
      <c r="D15" s="28"/>
      <c r="E15" s="28"/>
      <c r="F15" s="28"/>
      <c r="G15" s="28"/>
      <c r="H15" s="28"/>
      <c r="I15" s="28"/>
      <c r="J15" s="28"/>
      <c r="K15" s="28"/>
      <c r="L15" s="28"/>
      <c r="M15" s="28"/>
      <c r="N15" s="14"/>
      <c r="O15" s="9"/>
    </row>
    <row r="16" spans="1:256" ht="17.5" customHeight="1">
      <c r="A16" s="10"/>
      <c r="B16" s="23"/>
      <c r="C16" s="394" t="s">
        <v>43</v>
      </c>
      <c r="D16" s="395"/>
      <c r="E16" s="395"/>
      <c r="F16" s="395"/>
      <c r="G16" s="395"/>
      <c r="H16" s="395"/>
      <c r="I16" s="395"/>
      <c r="J16" s="395"/>
      <c r="K16" s="395"/>
      <c r="L16" s="395"/>
      <c r="M16" s="396"/>
      <c r="N16" s="17"/>
      <c r="O16" s="9"/>
    </row>
    <row r="17" spans="1:256" ht="19.5" customHeight="1">
      <c r="A17" s="10"/>
      <c r="B17" s="23"/>
      <c r="C17" s="425" t="s">
        <v>44</v>
      </c>
      <c r="D17" s="426"/>
      <c r="E17" s="426"/>
      <c r="F17" s="426"/>
      <c r="G17" s="426"/>
      <c r="H17" s="426"/>
      <c r="I17" s="426"/>
      <c r="J17" s="426"/>
      <c r="K17" s="426"/>
      <c r="L17" s="426"/>
      <c r="M17" s="427"/>
      <c r="N17" s="17"/>
      <c r="O17" s="9"/>
    </row>
    <row r="18" spans="1:256" ht="36" customHeight="1">
      <c r="A18" s="10"/>
      <c r="B18" s="23"/>
      <c r="C18" s="431"/>
      <c r="D18" s="432"/>
      <c r="E18" s="432"/>
      <c r="F18" s="432"/>
      <c r="G18" s="432"/>
      <c r="H18" s="432"/>
      <c r="I18" s="432"/>
      <c r="J18" s="432"/>
      <c r="K18" s="432"/>
      <c r="L18" s="432"/>
      <c r="M18" s="433"/>
      <c r="N18" s="32"/>
      <c r="O18" s="33"/>
    </row>
    <row r="19" spans="1:256" ht="29.25" customHeight="1">
      <c r="A19" s="10"/>
      <c r="B19" s="23"/>
      <c r="C19" s="425" t="s">
        <v>45</v>
      </c>
      <c r="D19" s="426"/>
      <c r="E19" s="426"/>
      <c r="F19" s="426"/>
      <c r="G19" s="426"/>
      <c r="H19" s="426"/>
      <c r="I19" s="426"/>
      <c r="J19" s="426"/>
      <c r="K19" s="426"/>
      <c r="L19" s="426"/>
      <c r="M19" s="427"/>
      <c r="N19" s="17"/>
      <c r="O19" s="9"/>
    </row>
    <row r="20" spans="1:256" ht="17.149999999999999" customHeight="1">
      <c r="A20" s="10"/>
      <c r="B20" s="23"/>
      <c r="C20" s="431"/>
      <c r="D20" s="432"/>
      <c r="E20" s="432"/>
      <c r="F20" s="432"/>
      <c r="G20" s="432"/>
      <c r="H20" s="432"/>
      <c r="I20" s="432"/>
      <c r="J20" s="432"/>
      <c r="K20" s="432"/>
      <c r="L20" s="432"/>
      <c r="M20" s="433"/>
      <c r="N20" s="17"/>
      <c r="O20" s="9"/>
    </row>
    <row r="21" spans="1:256" ht="30.75" customHeight="1">
      <c r="A21" s="10"/>
      <c r="B21" s="23"/>
      <c r="C21" s="431"/>
      <c r="D21" s="432"/>
      <c r="E21" s="432"/>
      <c r="F21" s="432"/>
      <c r="G21" s="432"/>
      <c r="H21" s="432"/>
      <c r="I21" s="432"/>
      <c r="J21" s="432"/>
      <c r="K21" s="432"/>
      <c r="L21" s="432"/>
      <c r="M21" s="433"/>
      <c r="N21" s="17"/>
      <c r="O21" s="9"/>
    </row>
    <row r="22" spans="1:256" ht="34.5" customHeight="1">
      <c r="A22" s="10"/>
      <c r="B22" s="23"/>
      <c r="C22" s="420" t="s">
        <v>46</v>
      </c>
      <c r="D22" s="421"/>
      <c r="E22" s="421"/>
      <c r="F22" s="421"/>
      <c r="G22" s="421"/>
      <c r="H22" s="421"/>
      <c r="I22" s="421"/>
      <c r="J22" s="421"/>
      <c r="K22" s="421"/>
      <c r="L22" s="421"/>
      <c r="M22" s="422"/>
      <c r="N22" s="17"/>
      <c r="O22" s="9"/>
    </row>
    <row r="23" spans="1:256" ht="17.149999999999999" customHeight="1">
      <c r="A23" s="10"/>
      <c r="B23" s="23"/>
      <c r="C23" s="420"/>
      <c r="D23" s="432"/>
      <c r="E23" s="432"/>
      <c r="F23" s="432"/>
      <c r="G23" s="432"/>
      <c r="H23" s="432"/>
      <c r="I23" s="432"/>
      <c r="J23" s="432"/>
      <c r="K23" s="432"/>
      <c r="L23" s="432"/>
      <c r="M23" s="433"/>
      <c r="N23" s="17"/>
      <c r="O23" s="9"/>
    </row>
    <row r="24" spans="1:256" ht="1" customHeight="1">
      <c r="A24" s="10"/>
      <c r="B24" s="23"/>
      <c r="C24" s="434"/>
      <c r="D24" s="435"/>
      <c r="E24" s="435"/>
      <c r="F24" s="435"/>
      <c r="G24" s="435"/>
      <c r="H24" s="435"/>
      <c r="I24" s="435"/>
      <c r="J24" s="435"/>
      <c r="K24" s="435"/>
      <c r="L24" s="435"/>
      <c r="M24" s="436"/>
      <c r="N24" s="17"/>
      <c r="O24" s="9"/>
    </row>
    <row r="25" spans="1:256" ht="22.5" customHeight="1" thickBot="1">
      <c r="A25" s="10"/>
      <c r="B25" s="14"/>
      <c r="C25" s="34" t="s">
        <v>34</v>
      </c>
      <c r="D25" s="35"/>
      <c r="E25" s="35"/>
      <c r="F25" s="35"/>
      <c r="G25" s="35"/>
      <c r="H25" s="35"/>
      <c r="I25" s="35"/>
      <c r="J25" s="35"/>
      <c r="K25" s="35"/>
      <c r="L25" s="35"/>
      <c r="M25" s="35"/>
      <c r="N25" s="14"/>
      <c r="O25" s="9"/>
    </row>
    <row r="26" spans="1:256" ht="17.5" customHeight="1">
      <c r="A26" s="10"/>
      <c r="B26" s="23"/>
      <c r="C26" s="394" t="s">
        <v>181</v>
      </c>
      <c r="D26" s="395"/>
      <c r="E26" s="395"/>
      <c r="F26" s="395"/>
      <c r="G26" s="395"/>
      <c r="H26" s="395"/>
      <c r="I26" s="395"/>
      <c r="J26" s="395"/>
      <c r="K26" s="395"/>
      <c r="L26" s="395"/>
      <c r="M26" s="396"/>
      <c r="N26" s="17"/>
      <c r="O26" s="9"/>
    </row>
    <row r="27" spans="1:256" ht="30" customHeight="1">
      <c r="A27" s="10"/>
      <c r="B27" s="23"/>
      <c r="C27" s="397" t="s">
        <v>47</v>
      </c>
      <c r="D27" s="398"/>
      <c r="E27" s="398"/>
      <c r="F27" s="398"/>
      <c r="G27" s="398"/>
      <c r="H27" s="398"/>
      <c r="I27" s="398"/>
      <c r="J27" s="398"/>
      <c r="K27" s="398"/>
      <c r="L27" s="398"/>
      <c r="M27" s="399"/>
      <c r="N27" s="17"/>
      <c r="O27" s="9"/>
    </row>
    <row r="28" spans="1:256" ht="66.75" customHeight="1">
      <c r="A28" s="10"/>
      <c r="B28" s="23"/>
      <c r="C28" s="402"/>
      <c r="D28" s="403"/>
      <c r="E28" s="403"/>
      <c r="F28" s="403"/>
      <c r="G28" s="403"/>
      <c r="H28" s="403"/>
      <c r="I28" s="403"/>
      <c r="J28" s="403"/>
      <c r="K28" s="403"/>
      <c r="L28" s="403"/>
      <c r="M28" s="404"/>
      <c r="N28" s="17"/>
      <c r="O28" s="9"/>
    </row>
    <row r="29" spans="1:256" ht="15">
      <c r="A29" s="10"/>
      <c r="B29" s="23"/>
      <c r="C29" s="409" t="s">
        <v>48</v>
      </c>
      <c r="D29" s="410"/>
      <c r="E29" s="432"/>
      <c r="F29" s="432"/>
      <c r="G29" s="432"/>
      <c r="H29" s="432"/>
      <c r="I29" s="432"/>
      <c r="J29" s="432"/>
      <c r="K29" s="432"/>
      <c r="L29" s="432"/>
      <c r="M29" s="433"/>
      <c r="N29" s="17"/>
      <c r="O29" s="9"/>
    </row>
    <row r="30" spans="1:256" ht="15">
      <c r="A30" s="59"/>
      <c r="B30" s="60"/>
      <c r="C30" s="405" t="s">
        <v>49</v>
      </c>
      <c r="D30" s="406"/>
      <c r="E30" s="406"/>
      <c r="F30" s="406"/>
      <c r="G30" s="406"/>
      <c r="H30" s="406"/>
      <c r="I30" s="406"/>
      <c r="J30" s="406"/>
      <c r="K30" s="406"/>
      <c r="L30" s="423"/>
      <c r="M30" s="424"/>
      <c r="N30" s="61"/>
      <c r="O30" s="62"/>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c r="FQ30" s="63"/>
      <c r="FR30" s="63"/>
      <c r="FS30" s="63"/>
      <c r="FT30" s="63"/>
      <c r="FU30" s="63"/>
      <c r="FV30" s="63"/>
      <c r="FW30" s="63"/>
      <c r="FX30" s="63"/>
      <c r="FY30" s="63"/>
      <c r="FZ30" s="63"/>
      <c r="GA30" s="63"/>
      <c r="GB30" s="63"/>
      <c r="GC30" s="63"/>
      <c r="GD30" s="63"/>
      <c r="GE30" s="63"/>
      <c r="GF30" s="63"/>
      <c r="GG30" s="63"/>
      <c r="GH30" s="63"/>
      <c r="GI30" s="63"/>
      <c r="GJ30" s="63"/>
      <c r="GK30" s="63"/>
      <c r="GL30" s="63"/>
      <c r="GM30" s="63"/>
      <c r="GN30" s="63"/>
      <c r="GO30" s="63"/>
      <c r="GP30" s="63"/>
      <c r="GQ30" s="63"/>
      <c r="GR30" s="63"/>
      <c r="GS30" s="63"/>
      <c r="GT30" s="63"/>
      <c r="GU30" s="63"/>
      <c r="GV30" s="63"/>
      <c r="GW30" s="63"/>
      <c r="GX30" s="63"/>
      <c r="GY30" s="63"/>
      <c r="GZ30" s="63"/>
      <c r="HA30" s="63"/>
      <c r="HB30" s="63"/>
      <c r="HC30" s="63"/>
      <c r="HD30" s="63"/>
      <c r="HE30" s="63"/>
      <c r="HF30" s="63"/>
      <c r="HG30" s="63"/>
      <c r="HH30" s="63"/>
      <c r="HI30" s="63"/>
      <c r="HJ30" s="63"/>
      <c r="HK30" s="63"/>
      <c r="HL30" s="63"/>
      <c r="HM30" s="63"/>
      <c r="HN30" s="63"/>
      <c r="HO30" s="63"/>
      <c r="HP30" s="63"/>
      <c r="HQ30" s="63"/>
      <c r="HR30" s="63"/>
      <c r="HS30" s="63"/>
      <c r="HT30" s="63"/>
      <c r="HU30" s="63"/>
      <c r="HV30" s="63"/>
      <c r="HW30" s="63"/>
      <c r="HX30" s="63"/>
      <c r="HY30" s="63"/>
      <c r="HZ30" s="63"/>
      <c r="IA30" s="63"/>
      <c r="IB30" s="63"/>
      <c r="IC30" s="63"/>
      <c r="ID30" s="63"/>
      <c r="IE30" s="63"/>
      <c r="IF30" s="63"/>
      <c r="IG30" s="63"/>
      <c r="IH30" s="63"/>
      <c r="II30" s="63"/>
      <c r="IJ30" s="63"/>
      <c r="IK30" s="63"/>
      <c r="IL30" s="63"/>
      <c r="IM30" s="63"/>
      <c r="IN30" s="63"/>
      <c r="IO30" s="63"/>
      <c r="IP30" s="63"/>
      <c r="IQ30" s="63"/>
      <c r="IR30" s="63"/>
      <c r="IS30" s="63"/>
      <c r="IT30" s="63"/>
      <c r="IU30" s="63"/>
      <c r="IV30" s="63"/>
    </row>
    <row r="31" spans="1:256" ht="15">
      <c r="A31" s="59"/>
      <c r="B31" s="60"/>
      <c r="C31" s="405" t="s">
        <v>164</v>
      </c>
      <c r="D31" s="406"/>
      <c r="E31" s="406"/>
      <c r="F31" s="406"/>
      <c r="G31" s="406"/>
      <c r="H31" s="406"/>
      <c r="I31" s="406"/>
      <c r="J31" s="406"/>
      <c r="K31" s="406"/>
      <c r="L31" s="307"/>
      <c r="M31" s="308"/>
      <c r="N31" s="61"/>
      <c r="O31" s="62"/>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c r="FQ31" s="63"/>
      <c r="FR31" s="63"/>
      <c r="FS31" s="63"/>
      <c r="FT31" s="63"/>
      <c r="FU31" s="63"/>
      <c r="FV31" s="63"/>
      <c r="FW31" s="63"/>
      <c r="FX31" s="63"/>
      <c r="FY31" s="63"/>
      <c r="FZ31" s="63"/>
      <c r="GA31" s="63"/>
      <c r="GB31" s="63"/>
      <c r="GC31" s="63"/>
      <c r="GD31" s="63"/>
      <c r="GE31" s="63"/>
      <c r="GF31" s="63"/>
      <c r="GG31" s="63"/>
      <c r="GH31" s="63"/>
      <c r="GI31" s="63"/>
      <c r="GJ31" s="63"/>
      <c r="GK31" s="63"/>
      <c r="GL31" s="63"/>
      <c r="GM31" s="63"/>
      <c r="GN31" s="63"/>
      <c r="GO31" s="63"/>
      <c r="GP31" s="63"/>
      <c r="GQ31" s="63"/>
      <c r="GR31" s="63"/>
      <c r="GS31" s="63"/>
      <c r="GT31" s="63"/>
      <c r="GU31" s="63"/>
      <c r="GV31" s="63"/>
      <c r="GW31" s="63"/>
      <c r="GX31" s="63"/>
      <c r="GY31" s="63"/>
      <c r="GZ31" s="63"/>
      <c r="HA31" s="63"/>
      <c r="HB31" s="63"/>
      <c r="HC31" s="63"/>
      <c r="HD31" s="63"/>
      <c r="HE31" s="63"/>
      <c r="HF31" s="63"/>
      <c r="HG31" s="63"/>
      <c r="HH31" s="63"/>
      <c r="HI31" s="63"/>
      <c r="HJ31" s="63"/>
      <c r="HK31" s="63"/>
      <c r="HL31" s="63"/>
      <c r="HM31" s="63"/>
      <c r="HN31" s="63"/>
      <c r="HO31" s="63"/>
      <c r="HP31" s="63"/>
      <c r="HQ31" s="63"/>
      <c r="HR31" s="63"/>
      <c r="HS31" s="63"/>
      <c r="HT31" s="63"/>
      <c r="HU31" s="63"/>
      <c r="HV31" s="63"/>
      <c r="HW31" s="63"/>
      <c r="HX31" s="63"/>
      <c r="HY31" s="63"/>
      <c r="HZ31" s="63"/>
      <c r="IA31" s="63"/>
      <c r="IB31" s="63"/>
      <c r="IC31" s="63"/>
      <c r="ID31" s="63"/>
      <c r="IE31" s="63"/>
      <c r="IF31" s="63"/>
      <c r="IG31" s="63"/>
      <c r="IH31" s="63"/>
      <c r="II31" s="63"/>
      <c r="IJ31" s="63"/>
      <c r="IK31" s="63"/>
      <c r="IL31" s="63"/>
      <c r="IM31" s="63"/>
      <c r="IN31" s="63"/>
      <c r="IO31" s="63"/>
      <c r="IP31" s="63"/>
      <c r="IQ31" s="63"/>
      <c r="IR31" s="63"/>
      <c r="IS31" s="63"/>
      <c r="IT31" s="63"/>
      <c r="IU31" s="63"/>
      <c r="IV31" s="63"/>
    </row>
    <row r="32" spans="1:256" ht="17.25" customHeight="1" thickBot="1">
      <c r="A32" s="10"/>
      <c r="B32" s="23"/>
      <c r="C32" s="407" t="s">
        <v>50</v>
      </c>
      <c r="D32" s="408"/>
      <c r="E32" s="408"/>
      <c r="F32" s="408"/>
      <c r="G32" s="408"/>
      <c r="H32" s="408"/>
      <c r="I32" s="408"/>
      <c r="J32" s="408"/>
      <c r="K32" s="408"/>
      <c r="L32" s="400"/>
      <c r="M32" s="401"/>
      <c r="N32" s="17"/>
      <c r="O32" s="9"/>
    </row>
    <row r="33" spans="1:15" ht="8.15" customHeight="1">
      <c r="A33" s="10"/>
      <c r="B33" s="18"/>
      <c r="C33" s="36"/>
      <c r="D33" s="36"/>
      <c r="E33" s="36"/>
      <c r="F33" s="36"/>
      <c r="G33" s="36"/>
      <c r="H33" s="36"/>
      <c r="I33" s="36"/>
      <c r="J33" s="36"/>
      <c r="K33" s="36"/>
      <c r="L33" s="19"/>
      <c r="M33" s="19"/>
      <c r="N33" s="18"/>
      <c r="O33" s="9"/>
    </row>
    <row r="34" spans="1:15" ht="17.5" customHeight="1">
      <c r="A34" s="10"/>
      <c r="B34" s="26"/>
      <c r="C34" s="394" t="s">
        <v>182</v>
      </c>
      <c r="D34" s="395"/>
      <c r="E34" s="395"/>
      <c r="F34" s="395"/>
      <c r="G34" s="395"/>
      <c r="H34" s="395"/>
      <c r="I34" s="395"/>
      <c r="J34" s="395"/>
      <c r="K34" s="395"/>
      <c r="L34" s="395"/>
      <c r="M34" s="396"/>
      <c r="N34" s="27"/>
      <c r="O34" s="9"/>
    </row>
    <row r="35" spans="1:15" ht="28.5" customHeight="1">
      <c r="A35" s="10"/>
      <c r="B35" s="23"/>
      <c r="C35" s="443" t="s">
        <v>51</v>
      </c>
      <c r="D35" s="444"/>
      <c r="E35" s="444"/>
      <c r="F35" s="444"/>
      <c r="G35" s="444"/>
      <c r="H35" s="444"/>
      <c r="I35" s="444"/>
      <c r="J35" s="444"/>
      <c r="K35" s="444"/>
      <c r="L35" s="444"/>
      <c r="M35" s="445"/>
      <c r="N35" s="17"/>
      <c r="O35" s="9"/>
    </row>
    <row r="36" spans="1:15" ht="128.25" customHeight="1">
      <c r="A36" s="10"/>
      <c r="B36" s="23"/>
      <c r="C36" s="431"/>
      <c r="D36" s="421"/>
      <c r="E36" s="421"/>
      <c r="F36" s="421"/>
      <c r="G36" s="421"/>
      <c r="H36" s="421"/>
      <c r="I36" s="421"/>
      <c r="J36" s="421"/>
      <c r="K36" s="421"/>
      <c r="L36" s="421"/>
      <c r="M36" s="422"/>
      <c r="N36" s="17"/>
      <c r="O36" s="9"/>
    </row>
    <row r="37" spans="1:15" ht="17.149999999999999" customHeight="1">
      <c r="A37" s="10"/>
      <c r="B37" s="23"/>
      <c r="C37" s="449" t="s">
        <v>52</v>
      </c>
      <c r="D37" s="450"/>
      <c r="E37" s="450"/>
      <c r="F37" s="450"/>
      <c r="G37" s="450"/>
      <c r="H37" s="450"/>
      <c r="I37" s="450"/>
      <c r="J37" s="450"/>
      <c r="K37" s="450"/>
      <c r="L37" s="450"/>
      <c r="M37" s="451"/>
      <c r="N37" s="17"/>
      <c r="O37" s="9"/>
    </row>
    <row r="38" spans="1:15" ht="122.25" customHeight="1">
      <c r="A38" s="10"/>
      <c r="B38" s="23"/>
      <c r="C38" s="446"/>
      <c r="D38" s="447"/>
      <c r="E38" s="447"/>
      <c r="F38" s="447"/>
      <c r="G38" s="447"/>
      <c r="H38" s="447"/>
      <c r="I38" s="447"/>
      <c r="J38" s="447"/>
      <c r="K38" s="447"/>
      <c r="L38" s="447"/>
      <c r="M38" s="448"/>
      <c r="N38" s="17"/>
      <c r="O38" s="9"/>
    </row>
    <row r="39" spans="1:15" ht="22.5" customHeight="1">
      <c r="A39" s="10"/>
      <c r="B39" s="8"/>
      <c r="C39" s="35"/>
      <c r="D39" s="35"/>
      <c r="E39" s="35"/>
      <c r="F39" s="35"/>
      <c r="G39" s="35"/>
      <c r="H39" s="35"/>
      <c r="I39" s="35"/>
      <c r="J39" s="35"/>
      <c r="K39" s="35"/>
      <c r="L39" s="35"/>
      <c r="M39" s="35"/>
      <c r="N39" s="14"/>
      <c r="O39" s="9"/>
    </row>
    <row r="40" spans="1:15" ht="17.5" customHeight="1">
      <c r="A40" s="10"/>
      <c r="B40" s="26"/>
      <c r="C40" s="394" t="s">
        <v>183</v>
      </c>
      <c r="D40" s="395"/>
      <c r="E40" s="395"/>
      <c r="F40" s="395"/>
      <c r="G40" s="395"/>
      <c r="H40" s="395"/>
      <c r="I40" s="395"/>
      <c r="J40" s="395"/>
      <c r="K40" s="395"/>
      <c r="L40" s="395"/>
      <c r="M40" s="396"/>
      <c r="N40" s="27"/>
      <c r="O40" s="9"/>
    </row>
    <row r="41" spans="1:15" ht="72.75" customHeight="1">
      <c r="A41" s="10"/>
      <c r="B41" s="23"/>
      <c r="C41" s="446"/>
      <c r="D41" s="447"/>
      <c r="E41" s="447"/>
      <c r="F41" s="447"/>
      <c r="G41" s="447"/>
      <c r="H41" s="447"/>
      <c r="I41" s="447"/>
      <c r="J41" s="447"/>
      <c r="K41" s="447"/>
      <c r="L41" s="447"/>
      <c r="M41" s="448"/>
      <c r="N41" s="17"/>
      <c r="O41" s="9"/>
    </row>
    <row r="42" spans="1:15" ht="8.15" customHeight="1">
      <c r="A42" s="10"/>
      <c r="B42" s="8"/>
      <c r="C42" s="37"/>
      <c r="D42" s="37"/>
      <c r="E42" s="37"/>
      <c r="F42" s="37"/>
      <c r="G42" s="37"/>
      <c r="H42" s="37"/>
      <c r="I42" s="37"/>
      <c r="J42" s="37"/>
      <c r="K42" s="37"/>
      <c r="L42" s="37"/>
      <c r="M42" s="37"/>
      <c r="N42" s="14"/>
      <c r="O42" s="9"/>
    </row>
    <row r="43" spans="1:15" ht="41.25" customHeight="1">
      <c r="A43" s="10"/>
      <c r="B43" s="26"/>
      <c r="C43" s="411" t="s">
        <v>184</v>
      </c>
      <c r="D43" s="412"/>
      <c r="E43" s="412"/>
      <c r="F43" s="412"/>
      <c r="G43" s="412"/>
      <c r="H43" s="412"/>
      <c r="I43" s="412"/>
      <c r="J43" s="412"/>
      <c r="K43" s="412"/>
      <c r="L43" s="412"/>
      <c r="M43" s="413"/>
      <c r="N43" s="27"/>
      <c r="O43" s="9"/>
    </row>
    <row r="44" spans="1:15" ht="32.25" customHeight="1">
      <c r="A44" s="10"/>
      <c r="B44" s="23"/>
      <c r="C44" s="438"/>
      <c r="D44" s="439"/>
      <c r="E44" s="439"/>
      <c r="F44" s="439"/>
      <c r="G44" s="439"/>
      <c r="H44" s="439"/>
      <c r="I44" s="439"/>
      <c r="J44" s="439"/>
      <c r="K44" s="439"/>
      <c r="L44" s="439"/>
      <c r="M44" s="440"/>
      <c r="N44" s="17"/>
      <c r="O44" s="9"/>
    </row>
    <row r="45" spans="1:15" ht="32.25" customHeight="1">
      <c r="A45" s="10"/>
      <c r="B45" s="8"/>
      <c r="C45" s="210"/>
      <c r="D45" s="210"/>
      <c r="E45" s="210"/>
      <c r="F45" s="210"/>
      <c r="G45" s="210"/>
      <c r="H45" s="210"/>
      <c r="I45" s="210"/>
      <c r="J45" s="210"/>
      <c r="K45" s="210"/>
      <c r="L45" s="210"/>
      <c r="M45" s="210"/>
      <c r="N45" s="14"/>
      <c r="O45" s="9"/>
    </row>
    <row r="46" spans="1:15" ht="32.25" customHeight="1">
      <c r="A46" s="10"/>
      <c r="B46" s="8"/>
      <c r="C46" s="437" t="s">
        <v>185</v>
      </c>
      <c r="D46" s="412"/>
      <c r="E46" s="412"/>
      <c r="F46" s="412"/>
      <c r="G46" s="412"/>
      <c r="H46" s="412"/>
      <c r="I46" s="412"/>
      <c r="J46" s="412"/>
      <c r="K46" s="412"/>
      <c r="L46" s="412"/>
      <c r="M46" s="413"/>
      <c r="N46" s="14"/>
      <c r="O46" s="9"/>
    </row>
    <row r="47" spans="1:15" ht="253.5" customHeight="1">
      <c r="A47" s="10"/>
      <c r="B47" s="8"/>
      <c r="C47" s="438"/>
      <c r="D47" s="439"/>
      <c r="E47" s="439"/>
      <c r="F47" s="439"/>
      <c r="G47" s="439"/>
      <c r="H47" s="439"/>
      <c r="I47" s="439"/>
      <c r="J47" s="439"/>
      <c r="K47" s="439"/>
      <c r="L47" s="439"/>
      <c r="M47" s="440"/>
      <c r="N47" s="14"/>
      <c r="O47" s="9"/>
    </row>
    <row r="48" spans="1:15" ht="32.25" customHeight="1">
      <c r="A48" s="10"/>
      <c r="B48" s="8"/>
      <c r="C48" s="210"/>
      <c r="D48" s="210"/>
      <c r="E48" s="210"/>
      <c r="F48" s="210"/>
      <c r="G48" s="210"/>
      <c r="H48" s="210"/>
      <c r="I48" s="210"/>
      <c r="J48" s="210"/>
      <c r="K48" s="210"/>
      <c r="L48" s="210"/>
      <c r="M48" s="210"/>
      <c r="N48" s="14"/>
      <c r="O48" s="9"/>
    </row>
    <row r="49" spans="1:15" ht="25.5" customHeight="1">
      <c r="A49" s="12"/>
      <c r="B49" s="13"/>
      <c r="C49" s="38"/>
      <c r="D49" s="38"/>
      <c r="E49" s="38"/>
      <c r="F49" s="38"/>
      <c r="G49" s="38"/>
      <c r="H49" s="38"/>
      <c r="I49" s="38"/>
      <c r="J49" s="38"/>
      <c r="K49" s="38"/>
      <c r="L49" s="38"/>
      <c r="M49" s="38"/>
      <c r="N49" s="38"/>
      <c r="O49" s="24"/>
    </row>
    <row r="50" spans="1:15" ht="25.5" customHeight="1">
      <c r="A50" s="8"/>
      <c r="B50" s="8"/>
      <c r="C50" s="14"/>
      <c r="D50" s="14"/>
      <c r="E50" s="14"/>
      <c r="F50" s="14"/>
      <c r="G50" s="14"/>
      <c r="H50" s="14"/>
      <c r="I50" s="14"/>
      <c r="J50" s="14"/>
      <c r="K50" s="14"/>
      <c r="L50" s="14"/>
      <c r="M50" s="14"/>
      <c r="N50" s="14"/>
      <c r="O50" s="8"/>
    </row>
  </sheetData>
  <mergeCells count="40">
    <mergeCell ref="C5:M5"/>
    <mergeCell ref="C6:M6"/>
    <mergeCell ref="C31:K31"/>
    <mergeCell ref="C46:M46"/>
    <mergeCell ref="C47:M47"/>
    <mergeCell ref="C11:F11"/>
    <mergeCell ref="C43:M43"/>
    <mergeCell ref="C23:M23"/>
    <mergeCell ref="C44:M44"/>
    <mergeCell ref="C20:M20"/>
    <mergeCell ref="C21:M21"/>
    <mergeCell ref="C36:M36"/>
    <mergeCell ref="C35:M35"/>
    <mergeCell ref="C38:M38"/>
    <mergeCell ref="C37:M37"/>
    <mergeCell ref="C41:M41"/>
    <mergeCell ref="F3:M3"/>
    <mergeCell ref="C34:M34"/>
    <mergeCell ref="C8:M8"/>
    <mergeCell ref="C9:M9"/>
    <mergeCell ref="C3:E3"/>
    <mergeCell ref="H11:M11"/>
    <mergeCell ref="C22:M22"/>
    <mergeCell ref="C13:M13"/>
    <mergeCell ref="L30:M30"/>
    <mergeCell ref="C19:M19"/>
    <mergeCell ref="C14:M14"/>
    <mergeCell ref="C18:M18"/>
    <mergeCell ref="C17:M17"/>
    <mergeCell ref="C16:M16"/>
    <mergeCell ref="E29:M29"/>
    <mergeCell ref="C24:M24"/>
    <mergeCell ref="C40:M40"/>
    <mergeCell ref="C27:M27"/>
    <mergeCell ref="L32:M32"/>
    <mergeCell ref="C28:M28"/>
    <mergeCell ref="C26:M26"/>
    <mergeCell ref="C30:K30"/>
    <mergeCell ref="C32:K32"/>
    <mergeCell ref="C29:D29"/>
  </mergeCells>
  <pageMargins left="0.75" right="0.75" top="1" bottom="1" header="0.5" footer="0.5"/>
  <pageSetup scale="70" orientation="portrait" r:id="rId1"/>
  <headerFooter>
    <oddFooter>&amp;L&amp;"Helvetica,Regular"&amp;12&amp;K000000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CB5BCCA-326C-4E47-BAA8-1A9D9D950994}">
          <x14:formula1>
            <xm:f>Parámetros!$B$2:$B$8</xm:f>
          </x14:formula1>
          <xm:sqref>C6:M6</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B4C5A-AE33-4178-899F-294C897D4A4D}">
  <dimension ref="B2:G15"/>
  <sheetViews>
    <sheetView workbookViewId="0">
      <selection activeCell="B13" sqref="B13"/>
    </sheetView>
  </sheetViews>
  <sheetFormatPr baseColWidth="10" defaultRowHeight="15"/>
  <cols>
    <col min="1" max="1" width="3.6640625" customWidth="1"/>
    <col min="2" max="2" width="13.46484375" bestFit="1" customWidth="1"/>
  </cols>
  <sheetData>
    <row r="2" spans="2:7">
      <c r="B2" s="309" t="s">
        <v>179</v>
      </c>
    </row>
    <row r="3" spans="2:7">
      <c r="B3" s="309" t="s">
        <v>178</v>
      </c>
    </row>
    <row r="4" spans="2:7">
      <c r="B4" s="309" t="s">
        <v>173</v>
      </c>
    </row>
    <row r="5" spans="2:7">
      <c r="B5" s="309" t="s">
        <v>174</v>
      </c>
    </row>
    <row r="6" spans="2:7">
      <c r="B6" s="309" t="s">
        <v>175</v>
      </c>
    </row>
    <row r="7" spans="2:7">
      <c r="B7" s="309" t="s">
        <v>176</v>
      </c>
    </row>
    <row r="8" spans="2:7">
      <c r="B8" s="309" t="s">
        <v>177</v>
      </c>
    </row>
    <row r="10" spans="2:7" s="310" customFormat="1" ht="60">
      <c r="B10" s="313" t="str">
        <f>+CONCATENATE("_",LEFT('2.Propuesta'!$C$6,5))</f>
        <v>_</v>
      </c>
      <c r="C10" s="310" t="s">
        <v>166</v>
      </c>
    </row>
    <row r="11" spans="2:7">
      <c r="B11" s="310"/>
      <c r="C11" s="310"/>
    </row>
    <row r="12" spans="2:7" s="312" customFormat="1" ht="117.5" customHeight="1">
      <c r="B12" s="311" t="s">
        <v>180</v>
      </c>
      <c r="C12" s="311" t="s">
        <v>165</v>
      </c>
      <c r="D12" s="310" t="s">
        <v>166</v>
      </c>
      <c r="E12" s="310" t="s">
        <v>166</v>
      </c>
      <c r="F12" s="310" t="s">
        <v>166</v>
      </c>
      <c r="G12" s="310" t="s">
        <v>166</v>
      </c>
    </row>
    <row r="13" spans="2:7" s="312" customFormat="1" ht="68.5" customHeight="1">
      <c r="B13" s="311" t="s">
        <v>166</v>
      </c>
      <c r="C13" s="311" t="s">
        <v>166</v>
      </c>
      <c r="D13" s="311" t="s">
        <v>167</v>
      </c>
      <c r="E13" s="311" t="s">
        <v>167</v>
      </c>
      <c r="F13" s="311" t="s">
        <v>171</v>
      </c>
      <c r="G13" s="311" t="s">
        <v>170</v>
      </c>
    </row>
    <row r="14" spans="2:7" ht="80">
      <c r="C14" s="310"/>
      <c r="D14" s="311" t="s">
        <v>168</v>
      </c>
      <c r="E14" s="311" t="s">
        <v>168</v>
      </c>
      <c r="F14" s="311" t="s">
        <v>172</v>
      </c>
      <c r="G14" s="311" t="s">
        <v>171</v>
      </c>
    </row>
    <row r="15" spans="2:7" ht="80">
      <c r="D15" s="311" t="s">
        <v>169</v>
      </c>
      <c r="E15" s="311" t="s">
        <v>169</v>
      </c>
    </row>
  </sheetData>
  <sortState xmlns:xlrd2="http://schemas.microsoft.com/office/spreadsheetml/2017/richdata2" ref="B3:B8">
    <sortCondition ref="B3:B8"/>
  </sortState>
  <dataValidations count="1">
    <dataValidation type="list" allowBlank="1" showInputMessage="1" showErrorMessage="1" sqref="C10" xr:uid="{5833A472-6ED6-4AD2-BC69-6F94700C5CFF}">
      <formula1>INDIRECT($B$10)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W38"/>
  <sheetViews>
    <sheetView showGridLines="0" zoomScale="90" zoomScaleNormal="90" zoomScalePageLayoutView="75" workbookViewId="0">
      <selection activeCell="E14" sqref="E14"/>
    </sheetView>
  </sheetViews>
  <sheetFormatPr baseColWidth="10" defaultColWidth="6.86328125" defaultRowHeight="16.5" customHeight="1"/>
  <cols>
    <col min="1" max="1" width="1" style="1" customWidth="1"/>
    <col min="2" max="2" width="20.265625" style="1" customWidth="1"/>
    <col min="3" max="3" width="6.6640625" style="1" customWidth="1"/>
    <col min="4" max="4" width="42.86328125" style="1" customWidth="1"/>
    <col min="5" max="5" width="37.59765625" style="1" customWidth="1"/>
    <col min="6" max="6" width="26.86328125" style="1" bestFit="1" customWidth="1"/>
    <col min="7" max="7" width="24.3984375" style="1" customWidth="1"/>
    <col min="8" max="257" width="6.86328125" style="1" customWidth="1"/>
  </cols>
  <sheetData>
    <row r="1" spans="1:7" ht="8.15" customHeight="1">
      <c r="A1" s="2"/>
      <c r="B1" s="3"/>
      <c r="C1" s="4"/>
      <c r="D1" s="4"/>
      <c r="E1" s="4"/>
      <c r="F1" s="4"/>
      <c r="G1" s="5"/>
    </row>
    <row r="2" spans="1:7" ht="69" customHeight="1">
      <c r="A2" s="6"/>
      <c r="B2" s="166" t="e" vm="1">
        <v>#VALUE!</v>
      </c>
      <c r="C2" s="468" t="s">
        <v>53</v>
      </c>
      <c r="D2" s="469"/>
      <c r="E2" s="469"/>
      <c r="F2" s="469"/>
      <c r="G2" s="470"/>
    </row>
    <row r="3" spans="1:7" ht="18" customHeight="1">
      <c r="A3" s="6"/>
      <c r="B3" s="481" t="s">
        <v>54</v>
      </c>
      <c r="C3" s="482"/>
      <c r="D3" s="482"/>
      <c r="E3" s="482"/>
      <c r="F3" s="482"/>
      <c r="G3" s="483"/>
    </row>
    <row r="4" spans="1:7" ht="18" customHeight="1">
      <c r="A4" s="6"/>
      <c r="B4" s="169" t="s">
        <v>55</v>
      </c>
      <c r="C4" s="474">
        <f>'2.Propuesta'!C9:M9</f>
        <v>0</v>
      </c>
      <c r="D4" s="475"/>
      <c r="E4" s="475"/>
      <c r="F4" s="475"/>
      <c r="G4" s="476"/>
    </row>
    <row r="5" spans="1:7" ht="18" customHeight="1">
      <c r="A5" s="6"/>
      <c r="B5" s="168" t="s">
        <v>56</v>
      </c>
      <c r="C5" s="479">
        <f>'1.Form Identificación'!F5</f>
        <v>0</v>
      </c>
      <c r="D5" s="480"/>
      <c r="E5" s="167" t="s">
        <v>57</v>
      </c>
      <c r="F5" s="460"/>
      <c r="G5" s="461"/>
    </row>
    <row r="6" spans="1:7" ht="8.15" customHeight="1">
      <c r="A6" s="10"/>
      <c r="B6" s="15"/>
      <c r="C6" s="35"/>
      <c r="D6" s="35"/>
      <c r="E6" s="35"/>
      <c r="F6" s="35"/>
      <c r="G6" s="39"/>
    </row>
    <row r="7" spans="1:7" ht="37.5" customHeight="1">
      <c r="A7" s="6"/>
      <c r="B7" s="170" t="s">
        <v>58</v>
      </c>
      <c r="C7" s="471">
        <f>'2.Propuesta'!C18:O18</f>
        <v>0</v>
      </c>
      <c r="D7" s="472"/>
      <c r="E7" s="472"/>
      <c r="F7" s="472"/>
      <c r="G7" s="473"/>
    </row>
    <row r="8" spans="1:7" ht="72" customHeight="1">
      <c r="A8" s="6"/>
      <c r="B8" s="477" t="s">
        <v>59</v>
      </c>
      <c r="C8" s="478"/>
      <c r="D8" s="171" t="s">
        <v>60</v>
      </c>
      <c r="E8" s="171" t="s">
        <v>61</v>
      </c>
      <c r="F8" s="172" t="s">
        <v>62</v>
      </c>
      <c r="G8" s="173" t="s">
        <v>63</v>
      </c>
    </row>
    <row r="9" spans="1:7" ht="51.75" customHeight="1">
      <c r="A9" s="6"/>
      <c r="B9" s="464">
        <f>'2.Propuesta'!C20</f>
        <v>0</v>
      </c>
      <c r="C9" s="465"/>
      <c r="D9" s="64"/>
      <c r="E9" s="64"/>
      <c r="F9" s="65"/>
      <c r="G9" s="66"/>
    </row>
    <row r="10" spans="1:7" ht="46.5" customHeight="1">
      <c r="A10" s="6"/>
      <c r="B10" s="466"/>
      <c r="C10" s="467"/>
      <c r="D10" s="64"/>
      <c r="E10" s="64"/>
      <c r="F10" s="75"/>
      <c r="G10" s="66"/>
    </row>
    <row r="11" spans="1:7" ht="31.5" customHeight="1">
      <c r="A11" s="6"/>
      <c r="B11" s="466"/>
      <c r="C11" s="467"/>
      <c r="D11" s="64"/>
      <c r="E11" s="64"/>
      <c r="F11" s="164"/>
      <c r="G11" s="66"/>
    </row>
    <row r="12" spans="1:7" ht="50.25" customHeight="1" thickBot="1">
      <c r="A12" s="6"/>
      <c r="B12" s="466"/>
      <c r="C12" s="467"/>
      <c r="D12" s="64"/>
      <c r="E12" s="64"/>
      <c r="F12" s="165"/>
      <c r="G12" s="66"/>
    </row>
    <row r="13" spans="1:7" ht="42" customHeight="1" thickBot="1">
      <c r="A13" s="10"/>
      <c r="B13" s="462">
        <f>'2.Propuesta'!C21</f>
        <v>0</v>
      </c>
      <c r="C13" s="463"/>
      <c r="D13" s="73"/>
      <c r="E13" s="67"/>
      <c r="F13" s="68"/>
      <c r="G13" s="66"/>
    </row>
    <row r="14" spans="1:7" ht="42.75" customHeight="1" thickBot="1">
      <c r="A14" s="10"/>
      <c r="B14" s="462"/>
      <c r="C14" s="463"/>
      <c r="D14" s="73"/>
      <c r="E14" s="69"/>
      <c r="F14" s="68"/>
      <c r="G14" s="66"/>
    </row>
    <row r="15" spans="1:7" ht="36" customHeight="1" thickBot="1">
      <c r="A15" s="10"/>
      <c r="B15" s="462"/>
      <c r="C15" s="463"/>
      <c r="D15" s="73"/>
      <c r="E15" s="69"/>
      <c r="F15" s="68"/>
      <c r="G15" s="66"/>
    </row>
    <row r="16" spans="1:7" ht="96" customHeight="1" thickBot="1">
      <c r="A16" s="10"/>
      <c r="B16" s="462"/>
      <c r="C16" s="463"/>
      <c r="D16" s="71"/>
      <c r="E16" s="69"/>
      <c r="F16" s="68"/>
      <c r="G16" s="66"/>
    </row>
    <row r="17" spans="1:7" ht="42.75" customHeight="1" thickBot="1">
      <c r="A17" s="10"/>
      <c r="B17" s="462"/>
      <c r="C17" s="463"/>
      <c r="D17" s="73"/>
      <c r="E17" s="67"/>
      <c r="F17" s="68"/>
      <c r="G17" s="66"/>
    </row>
    <row r="18" spans="1:7" ht="42.75" customHeight="1">
      <c r="A18" s="10"/>
      <c r="B18" s="452" t="str">
        <f>'2.Propuesta'!C22</f>
        <v xml:space="preserve">
</v>
      </c>
      <c r="C18" s="453"/>
      <c r="D18" s="72"/>
      <c r="E18" s="56"/>
      <c r="F18" s="78"/>
      <c r="G18" s="66"/>
    </row>
    <row r="19" spans="1:7" ht="42.75" customHeight="1">
      <c r="A19" s="10"/>
      <c r="B19" s="454"/>
      <c r="C19" s="455"/>
      <c r="D19" s="72"/>
      <c r="E19" s="76"/>
      <c r="F19" s="80"/>
      <c r="G19" s="77"/>
    </row>
    <row r="20" spans="1:7" ht="42.75" customHeight="1">
      <c r="A20" s="10"/>
      <c r="B20" s="454"/>
      <c r="C20" s="455"/>
      <c r="D20" s="72"/>
      <c r="E20" s="76"/>
      <c r="F20" s="80"/>
      <c r="G20" s="77"/>
    </row>
    <row r="21" spans="1:7" ht="42.75" customHeight="1" thickBot="1">
      <c r="A21" s="10"/>
      <c r="B21" s="456"/>
      <c r="C21" s="457"/>
      <c r="D21" s="72"/>
      <c r="E21" s="76"/>
      <c r="F21" s="80"/>
      <c r="G21" s="77"/>
    </row>
    <row r="22" spans="1:7" ht="27" customHeight="1">
      <c r="A22" s="10"/>
      <c r="B22" s="498">
        <f>'2.Propuesta'!C23</f>
        <v>0</v>
      </c>
      <c r="C22" s="499"/>
      <c r="D22" s="458"/>
      <c r="E22" s="55"/>
      <c r="F22" s="79"/>
      <c r="G22" s="66"/>
    </row>
    <row r="23" spans="1:7" ht="27" customHeight="1">
      <c r="A23" s="10"/>
      <c r="B23" s="500"/>
      <c r="C23" s="501"/>
      <c r="D23" s="459"/>
      <c r="E23" s="55"/>
      <c r="F23" s="70"/>
      <c r="G23" s="66"/>
    </row>
    <row r="24" spans="1:7" ht="27" customHeight="1">
      <c r="A24" s="10"/>
      <c r="B24" s="502"/>
      <c r="C24" s="503"/>
      <c r="D24" s="57"/>
      <c r="E24" s="55"/>
      <c r="F24" s="70"/>
      <c r="G24" s="66"/>
    </row>
    <row r="25" spans="1:7" ht="81" customHeight="1" thickBot="1">
      <c r="A25" s="10"/>
      <c r="B25" s="504"/>
      <c r="C25" s="505"/>
      <c r="D25" s="57"/>
      <c r="E25" s="55"/>
      <c r="F25" s="70"/>
      <c r="G25" s="66"/>
    </row>
    <row r="26" spans="1:7" ht="8.15" customHeight="1" thickBot="1">
      <c r="A26" s="10"/>
      <c r="B26" s="53"/>
      <c r="C26" s="53"/>
      <c r="D26" s="40"/>
      <c r="E26" s="40"/>
      <c r="F26" s="40"/>
      <c r="G26" s="41"/>
    </row>
    <row r="27" spans="1:7" ht="17.5" customHeight="1">
      <c r="A27" s="6"/>
      <c r="B27" s="492" t="s">
        <v>64</v>
      </c>
      <c r="C27" s="493"/>
      <c r="D27" s="493"/>
      <c r="E27" s="493"/>
      <c r="F27" s="493"/>
      <c r="G27" s="494"/>
    </row>
    <row r="28" spans="1:7" ht="17.149999999999999" customHeight="1">
      <c r="A28" s="6"/>
      <c r="B28" s="495"/>
      <c r="C28" s="496"/>
      <c r="D28" s="496"/>
      <c r="E28" s="496"/>
      <c r="F28" s="496"/>
      <c r="G28" s="497"/>
    </row>
    <row r="29" spans="1:7" ht="70.5" customHeight="1">
      <c r="A29" s="6"/>
      <c r="B29" s="489" t="s">
        <v>65</v>
      </c>
      <c r="C29" s="490"/>
      <c r="D29" s="490"/>
      <c r="E29" s="490"/>
      <c r="F29" s="490"/>
      <c r="G29" s="491"/>
    </row>
    <row r="30" spans="1:7" ht="40.5" customHeight="1">
      <c r="A30" s="6"/>
      <c r="B30" s="402"/>
      <c r="C30" s="487"/>
      <c r="D30" s="487"/>
      <c r="E30" s="487"/>
      <c r="F30" s="487"/>
      <c r="G30" s="488"/>
    </row>
    <row r="31" spans="1:7" ht="17.149999999999999" customHeight="1">
      <c r="A31" s="6"/>
      <c r="B31" s="484" t="s">
        <v>66</v>
      </c>
      <c r="C31" s="485"/>
      <c r="D31" s="485"/>
      <c r="E31" s="485"/>
      <c r="F31" s="485"/>
      <c r="G31" s="486"/>
    </row>
    <row r="32" spans="1:7" ht="130.5" customHeight="1" thickBot="1">
      <c r="A32" s="42"/>
      <c r="B32" s="506" t="s">
        <v>67</v>
      </c>
      <c r="C32" s="507"/>
      <c r="D32" s="507"/>
      <c r="E32" s="507"/>
      <c r="F32" s="507"/>
      <c r="G32" s="508"/>
    </row>
    <row r="34" spans="2:7" ht="16.5" customHeight="1">
      <c r="B34" s="492" t="s">
        <v>68</v>
      </c>
      <c r="C34" s="493"/>
      <c r="D34" s="493"/>
      <c r="E34" s="493"/>
      <c r="F34" s="493"/>
      <c r="G34" s="494"/>
    </row>
    <row r="35" spans="2:7" ht="16.5" customHeight="1">
      <c r="B35" s="495"/>
      <c r="C35" s="496"/>
      <c r="D35" s="496"/>
      <c r="E35" s="496"/>
      <c r="F35" s="496"/>
      <c r="G35" s="497"/>
    </row>
    <row r="36" spans="2:7" ht="16.5" customHeight="1">
      <c r="B36" s="402"/>
      <c r="C36" s="487"/>
      <c r="D36" s="487"/>
      <c r="E36" s="487"/>
      <c r="F36" s="487"/>
      <c r="G36" s="488"/>
    </row>
    <row r="37" spans="2:7" ht="16.5" customHeight="1">
      <c r="B37" s="484" t="s">
        <v>69</v>
      </c>
      <c r="C37" s="485"/>
      <c r="D37" s="485"/>
      <c r="E37" s="485"/>
      <c r="F37" s="485"/>
      <c r="G37" s="486"/>
    </row>
    <row r="38" spans="2:7" ht="16.5" customHeight="1">
      <c r="B38" s="506" t="s">
        <v>67</v>
      </c>
      <c r="C38" s="507"/>
      <c r="D38" s="507"/>
      <c r="E38" s="507"/>
      <c r="F38" s="507"/>
      <c r="G38" s="508"/>
    </row>
  </sheetData>
  <mergeCells count="21">
    <mergeCell ref="B34:G35"/>
    <mergeCell ref="B36:G36"/>
    <mergeCell ref="B37:G37"/>
    <mergeCell ref="B38:G38"/>
    <mergeCell ref="B32:G32"/>
    <mergeCell ref="B31:G31"/>
    <mergeCell ref="B30:G30"/>
    <mergeCell ref="B29:G29"/>
    <mergeCell ref="B27:G28"/>
    <mergeCell ref="B22:C25"/>
    <mergeCell ref="C2:G2"/>
    <mergeCell ref="C7:G7"/>
    <mergeCell ref="C4:G4"/>
    <mergeCell ref="B8:C8"/>
    <mergeCell ref="C5:D5"/>
    <mergeCell ref="B3:G3"/>
    <mergeCell ref="B18:C21"/>
    <mergeCell ref="D22:D23"/>
    <mergeCell ref="F5:G5"/>
    <mergeCell ref="B13:C17"/>
    <mergeCell ref="B9:C12"/>
  </mergeCells>
  <dataValidations count="1">
    <dataValidation type="textLength" allowBlank="1" showInputMessage="1" showErrorMessage="1" error="Limite de texto de 95 caracteres por actividade" sqref="D13" xr:uid="{00000000-0002-0000-0200-000000000000}">
      <formula1>0</formula1>
      <formula2>95</formula2>
    </dataValidation>
  </dataValidations>
  <pageMargins left="0.75" right="0.75" top="1" bottom="1" header="0.5" footer="0.5"/>
  <pageSetup scale="64" orientation="landscape" r:id="rId1"/>
  <headerFooter>
    <oddFooter>&amp;L&amp;"Helvetica,Regular"&amp;12&amp;K000000	&amp;P</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26"/>
  <sheetViews>
    <sheetView showGridLines="0" zoomScale="80" zoomScaleNormal="80" workbookViewId="0">
      <selection activeCell="C31" sqref="C31"/>
    </sheetView>
  </sheetViews>
  <sheetFormatPr baseColWidth="10" defaultColWidth="6.86328125" defaultRowHeight="16.5" customHeight="1"/>
  <cols>
    <col min="1" max="1" width="1" style="1" customWidth="1"/>
    <col min="2" max="2" width="24.46484375" style="1" customWidth="1"/>
    <col min="3" max="3" width="54" style="1" customWidth="1"/>
    <col min="4" max="6" width="13.6640625" style="1" customWidth="1"/>
    <col min="7" max="7" width="16.86328125" style="1" customWidth="1"/>
    <col min="8" max="8" width="17.6640625" style="1" customWidth="1"/>
    <col min="9" max="256" width="6.86328125" style="1" customWidth="1"/>
  </cols>
  <sheetData>
    <row r="1" spans="1:8" ht="8.15" customHeight="1">
      <c r="A1" s="2"/>
      <c r="B1" s="3"/>
      <c r="C1" s="3"/>
      <c r="D1" s="3"/>
      <c r="E1" s="3"/>
      <c r="F1" s="3"/>
      <c r="G1" s="5"/>
    </row>
    <row r="2" spans="1:8" ht="69" customHeight="1">
      <c r="A2" s="43"/>
      <c r="B2" s="44" t="e" vm="1">
        <v>#VALUE!</v>
      </c>
      <c r="C2" s="516" t="s">
        <v>70</v>
      </c>
      <c r="D2" s="517"/>
      <c r="E2" s="517"/>
      <c r="F2" s="518"/>
      <c r="G2" s="45"/>
    </row>
    <row r="3" spans="1:8" ht="15" customHeight="1">
      <c r="A3" s="43"/>
      <c r="B3" s="519" t="s">
        <v>71</v>
      </c>
      <c r="C3" s="520"/>
      <c r="D3" s="520"/>
      <c r="E3" s="520"/>
      <c r="F3" s="521"/>
      <c r="G3" s="45"/>
    </row>
    <row r="4" spans="1:8" ht="18" customHeight="1">
      <c r="A4" s="43"/>
      <c r="B4" s="174" t="s">
        <v>55</v>
      </c>
      <c r="C4" s="522">
        <f>'2.Propuesta'!C9:M9</f>
        <v>0</v>
      </c>
      <c r="D4" s="523"/>
      <c r="E4" s="523"/>
      <c r="F4" s="524"/>
      <c r="G4" s="46"/>
    </row>
    <row r="5" spans="1:8" ht="18" customHeight="1">
      <c r="A5" s="43"/>
      <c r="B5" s="175" t="s">
        <v>56</v>
      </c>
      <c r="C5" s="163"/>
      <c r="D5" s="47"/>
      <c r="E5" s="47"/>
      <c r="F5" s="48"/>
    </row>
    <row r="6" spans="1:8" ht="18" customHeight="1">
      <c r="A6" s="43"/>
      <c r="B6" s="175" t="s">
        <v>72</v>
      </c>
      <c r="C6" s="49"/>
      <c r="D6" s="177" t="s">
        <v>57</v>
      </c>
      <c r="E6" s="178"/>
      <c r="F6" s="50"/>
    </row>
    <row r="7" spans="1:8" ht="18" customHeight="1">
      <c r="A7" s="43"/>
      <c r="B7" s="176" t="s">
        <v>73</v>
      </c>
      <c r="C7" s="51">
        <f>G23</f>
        <v>0</v>
      </c>
      <c r="D7" s="179" t="s">
        <v>74</v>
      </c>
      <c r="E7" s="514"/>
      <c r="F7" s="515"/>
    </row>
    <row r="8" spans="1:8" ht="18" customHeight="1">
      <c r="A8" s="52"/>
      <c r="B8" s="83"/>
      <c r="C8" s="84"/>
      <c r="D8" s="83"/>
      <c r="E8" s="81"/>
      <c r="F8" s="82"/>
    </row>
    <row r="9" spans="1:8" ht="18" customHeight="1">
      <c r="A9" s="52"/>
      <c r="B9" s="83"/>
      <c r="C9" s="84"/>
      <c r="D9" s="83"/>
      <c r="E9" s="81"/>
      <c r="F9" s="82"/>
    </row>
    <row r="10" spans="1:8" ht="18" customHeight="1">
      <c r="A10" s="52"/>
      <c r="B10" s="83"/>
      <c r="C10" s="85" t="s">
        <v>75</v>
      </c>
      <c r="D10" s="83"/>
      <c r="E10" s="81"/>
      <c r="F10" s="82"/>
    </row>
    <row r="11" spans="1:8" ht="18" customHeight="1">
      <c r="A11" s="52"/>
      <c r="B11" s="509" t="s">
        <v>76</v>
      </c>
      <c r="C11" s="509" t="s">
        <v>77</v>
      </c>
      <c r="D11" s="527" t="s">
        <v>78</v>
      </c>
      <c r="E11" s="528"/>
      <c r="F11" s="181" t="s">
        <v>79</v>
      </c>
      <c r="G11" s="509" t="s">
        <v>80</v>
      </c>
      <c r="H11" s="86"/>
    </row>
    <row r="12" spans="1:8" ht="40.4" customHeight="1">
      <c r="A12" s="52"/>
      <c r="B12" s="510"/>
      <c r="C12" s="510"/>
      <c r="D12" s="512" t="s">
        <v>81</v>
      </c>
      <c r="E12" s="513"/>
      <c r="F12" s="182" t="s">
        <v>82</v>
      </c>
      <c r="G12" s="510"/>
      <c r="H12" s="86"/>
    </row>
    <row r="13" spans="1:8" ht="18" customHeight="1">
      <c r="A13" s="52"/>
      <c r="B13" s="511"/>
      <c r="C13" s="511"/>
      <c r="D13" s="181" t="s">
        <v>83</v>
      </c>
      <c r="E13" s="181" t="s">
        <v>84</v>
      </c>
      <c r="F13" s="181" t="s">
        <v>84</v>
      </c>
      <c r="G13" s="511"/>
      <c r="H13" s="180" t="s">
        <v>85</v>
      </c>
    </row>
    <row r="14" spans="1:8" ht="18" customHeight="1">
      <c r="A14" s="52"/>
      <c r="B14" s="87">
        <v>1</v>
      </c>
      <c r="C14" s="88" t="s">
        <v>86</v>
      </c>
      <c r="D14" s="89">
        <f>'4.1 Talento Humano'!I16</f>
        <v>0</v>
      </c>
      <c r="E14" s="89">
        <f>'4.1 Talento Humano'!J16</f>
        <v>0</v>
      </c>
      <c r="F14" s="89">
        <f>'4.1 Talento Humano'!K16</f>
        <v>0</v>
      </c>
      <c r="G14" s="90">
        <f>F14+(D14+E14)</f>
        <v>0</v>
      </c>
      <c r="H14" s="91" t="e">
        <f t="shared" ref="H14:H22" si="0">(G14*100)/G$23</f>
        <v>#DIV/0!</v>
      </c>
    </row>
    <row r="15" spans="1:8" ht="18" customHeight="1">
      <c r="A15" s="52"/>
      <c r="B15" s="87">
        <v>2</v>
      </c>
      <c r="C15" s="88" t="s">
        <v>140</v>
      </c>
      <c r="D15" s="89">
        <f>+'4.2 Consultorías'!I30</f>
        <v>0</v>
      </c>
      <c r="E15" s="89">
        <f>+'4.2 Consultorías'!J30</f>
        <v>0</v>
      </c>
      <c r="F15" s="89">
        <f>+'4.2 Consultorías'!K30</f>
        <v>0</v>
      </c>
      <c r="G15" s="90">
        <f>F15+(D15+E15)</f>
        <v>0</v>
      </c>
      <c r="H15" s="91" t="e">
        <f t="shared" si="0"/>
        <v>#DIV/0!</v>
      </c>
    </row>
    <row r="16" spans="1:8" ht="18" customHeight="1">
      <c r="A16" s="52"/>
      <c r="B16" s="87">
        <v>3</v>
      </c>
      <c r="C16" s="95" t="s">
        <v>89</v>
      </c>
      <c r="D16" s="89">
        <f>'4.3 Obras menores'!F15</f>
        <v>0</v>
      </c>
      <c r="E16" s="89">
        <f>'4.3 Obras menores'!G15</f>
        <v>0</v>
      </c>
      <c r="F16" s="89">
        <f>'4.3 Obras menores'!H15</f>
        <v>0</v>
      </c>
      <c r="G16" s="90">
        <f>F16+(D16+E16)</f>
        <v>0</v>
      </c>
      <c r="H16" s="91" t="e">
        <f t="shared" si="0"/>
        <v>#DIV/0!</v>
      </c>
    </row>
    <row r="17" spans="1:8" ht="18" customHeight="1">
      <c r="A17" s="52"/>
      <c r="B17" s="87">
        <v>4</v>
      </c>
      <c r="C17" s="95" t="s">
        <v>141</v>
      </c>
      <c r="D17" s="89">
        <f>'4.4 Materiales insumos documen '!J30</f>
        <v>0</v>
      </c>
      <c r="E17" s="89">
        <f>'4.4 Materiales insumos documen '!K30</f>
        <v>0</v>
      </c>
      <c r="F17" s="89">
        <f>'4.4 Materiales insumos documen '!L30</f>
        <v>0</v>
      </c>
      <c r="G17" s="90">
        <f>F17+(D17+E17)</f>
        <v>0</v>
      </c>
      <c r="H17" s="91" t="e">
        <f t="shared" si="0"/>
        <v>#DIV/0!</v>
      </c>
    </row>
    <row r="18" spans="1:8" ht="18" customHeight="1">
      <c r="A18" s="52"/>
      <c r="B18" s="87">
        <v>5</v>
      </c>
      <c r="C18" s="92" t="s">
        <v>154</v>
      </c>
      <c r="D18" s="89">
        <f>+'4.5 Servicios contratados'!C9</f>
        <v>0</v>
      </c>
      <c r="E18" s="89">
        <f>+'4.5 Servicios contratados'!D9</f>
        <v>0</v>
      </c>
      <c r="F18" s="89">
        <f>+'4.5 Servicios contratados'!E9</f>
        <v>0</v>
      </c>
      <c r="G18" s="90">
        <f t="shared" ref="G18:G22" si="1">F18+(D18+E18)</f>
        <v>0</v>
      </c>
      <c r="H18" s="91" t="e">
        <f t="shared" si="0"/>
        <v>#DIV/0!</v>
      </c>
    </row>
    <row r="19" spans="1:8" ht="18" customHeight="1">
      <c r="A19" s="52"/>
      <c r="B19" s="87">
        <v>6</v>
      </c>
      <c r="C19" s="95" t="s">
        <v>88</v>
      </c>
      <c r="D19" s="89">
        <f>'4.6 Viajes'!J28</f>
        <v>0</v>
      </c>
      <c r="E19" s="89">
        <f>'4.6 Viajes'!K28</f>
        <v>0</v>
      </c>
      <c r="F19" s="89">
        <f>'4.6 Viajes'!L28</f>
        <v>0</v>
      </c>
      <c r="G19" s="90">
        <f t="shared" si="1"/>
        <v>0</v>
      </c>
      <c r="H19" s="91" t="e">
        <f t="shared" si="0"/>
        <v>#DIV/0!</v>
      </c>
    </row>
    <row r="20" spans="1:8" ht="18" customHeight="1">
      <c r="A20" s="52"/>
      <c r="B20" s="87">
        <v>7</v>
      </c>
      <c r="C20" s="92" t="s">
        <v>87</v>
      </c>
      <c r="D20" s="89">
        <f>'4.7 Equipos'!H20</f>
        <v>0</v>
      </c>
      <c r="E20" s="93">
        <f>'4.7 Equipos'!I20</f>
        <v>0</v>
      </c>
      <c r="F20" s="89">
        <f>'4.7 Equipos'!J20</f>
        <v>0</v>
      </c>
      <c r="G20" s="90">
        <f>F20+(D20+E20)</f>
        <v>0</v>
      </c>
      <c r="H20" s="91" t="e">
        <f t="shared" si="0"/>
        <v>#DIV/0!</v>
      </c>
    </row>
    <row r="21" spans="1:8" ht="18" customHeight="1">
      <c r="A21" s="52"/>
      <c r="B21" s="87">
        <v>8</v>
      </c>
      <c r="C21" s="95" t="s">
        <v>157</v>
      </c>
      <c r="D21" s="89">
        <f>'4.8 Costos indirectos'!F15</f>
        <v>0</v>
      </c>
      <c r="E21" s="89">
        <f>'4.8 Costos indirectos'!G15</f>
        <v>0</v>
      </c>
      <c r="F21" s="89">
        <f>'4.8 Costos indirectos'!H15</f>
        <v>0</v>
      </c>
      <c r="G21" s="90">
        <f>F21+(D21+E21)</f>
        <v>0</v>
      </c>
      <c r="H21" s="91" t="e">
        <f t="shared" si="0"/>
        <v>#DIV/0!</v>
      </c>
    </row>
    <row r="22" spans="1:8" ht="18" customHeight="1">
      <c r="A22" s="52"/>
      <c r="B22" s="87">
        <v>9</v>
      </c>
      <c r="C22" s="92" t="s">
        <v>90</v>
      </c>
      <c r="D22" s="89">
        <f>'4.9 Otros'!H8</f>
        <v>0</v>
      </c>
      <c r="E22" s="89">
        <f>'4.9 Otros'!I8</f>
        <v>0</v>
      </c>
      <c r="F22" s="89">
        <f>'4.9 Otros'!J8</f>
        <v>0</v>
      </c>
      <c r="G22" s="90">
        <f t="shared" si="1"/>
        <v>0</v>
      </c>
      <c r="H22" s="91" t="e">
        <f t="shared" si="0"/>
        <v>#DIV/0!</v>
      </c>
    </row>
    <row r="23" spans="1:8" ht="18" customHeight="1">
      <c r="A23" s="52"/>
      <c r="B23" s="525" t="s">
        <v>80</v>
      </c>
      <c r="C23" s="526"/>
      <c r="D23" s="96">
        <f>SUM(D14:D22)</f>
        <v>0</v>
      </c>
      <c r="E23" s="96">
        <f>SUM(E14:E22)</f>
        <v>0</v>
      </c>
      <c r="F23" s="89">
        <f>SUM(F14:F22)</f>
        <v>0</v>
      </c>
      <c r="G23" s="90">
        <f>SUM(G14:G22)</f>
        <v>0</v>
      </c>
      <c r="H23" s="91" t="e">
        <f>SUM(H14:H22)</f>
        <v>#DIV/0!</v>
      </c>
    </row>
    <row r="24" spans="1:8" ht="16.5" customHeight="1">
      <c r="D24" s="74"/>
      <c r="F24" s="54"/>
    </row>
    <row r="25" spans="1:8" ht="16.5" customHeight="1">
      <c r="D25" s="74"/>
      <c r="F25" s="54"/>
    </row>
    <row r="26" spans="1:8" ht="16.5" customHeight="1">
      <c r="D26" s="74"/>
    </row>
  </sheetData>
  <mergeCells count="10">
    <mergeCell ref="B23:C23"/>
    <mergeCell ref="B11:B13"/>
    <mergeCell ref="C11:C13"/>
    <mergeCell ref="D11:E11"/>
    <mergeCell ref="G11:G13"/>
    <mergeCell ref="D12:E12"/>
    <mergeCell ref="E7:F7"/>
    <mergeCell ref="C2:F2"/>
    <mergeCell ref="B3:F3"/>
    <mergeCell ref="C4:F4"/>
  </mergeCells>
  <pageMargins left="0.75" right="0.75" top="1" bottom="1" header="0.5" footer="0.5"/>
  <pageSetup scale="79" orientation="landscape" r:id="rId1"/>
  <headerFooter>
    <oddFooter>&amp;L&amp;"Helvetica,Regular"&amp;12&amp;K000000	&amp;P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6"/>
  <sheetViews>
    <sheetView workbookViewId="0">
      <selection activeCell="H27" sqref="H27"/>
    </sheetView>
  </sheetViews>
  <sheetFormatPr baseColWidth="10" defaultColWidth="11.19921875" defaultRowHeight="15"/>
  <cols>
    <col min="11" max="11" width="14.06640625" customWidth="1"/>
  </cols>
  <sheetData>
    <row r="1" spans="1:12">
      <c r="A1" s="191"/>
      <c r="B1" s="191"/>
      <c r="C1" s="191"/>
      <c r="D1" s="191"/>
      <c r="E1" s="191"/>
      <c r="F1" s="191"/>
      <c r="G1" s="191"/>
      <c r="H1" s="191"/>
      <c r="I1" s="529" t="s">
        <v>91</v>
      </c>
      <c r="J1" s="530"/>
      <c r="K1" s="530"/>
      <c r="L1" s="526"/>
    </row>
    <row r="2" spans="1:12" ht="15.5">
      <c r="A2" s="192"/>
      <c r="B2" s="193"/>
      <c r="C2" s="193"/>
      <c r="D2" s="193"/>
      <c r="E2" s="193"/>
      <c r="F2" s="193"/>
      <c r="G2" s="193"/>
      <c r="H2" s="193"/>
      <c r="I2" s="531" t="s">
        <v>78</v>
      </c>
      <c r="J2" s="532"/>
      <c r="K2" s="533" t="s">
        <v>82</v>
      </c>
      <c r="L2" s="531" t="s">
        <v>80</v>
      </c>
    </row>
    <row r="3" spans="1:12" ht="32.5" customHeight="1">
      <c r="A3" s="192"/>
      <c r="B3" s="193"/>
      <c r="C3" s="535" t="s">
        <v>92</v>
      </c>
      <c r="D3" s="535"/>
      <c r="E3" s="535"/>
      <c r="F3" s="535"/>
      <c r="G3" s="535"/>
      <c r="H3" s="535"/>
      <c r="I3" s="536" t="s">
        <v>93</v>
      </c>
      <c r="J3" s="537"/>
      <c r="K3" s="534"/>
      <c r="L3" s="532"/>
    </row>
    <row r="4" spans="1:12" ht="26">
      <c r="A4" s="183" t="s">
        <v>94</v>
      </c>
      <c r="B4" s="183" t="s">
        <v>95</v>
      </c>
      <c r="C4" s="183" t="s">
        <v>96</v>
      </c>
      <c r="D4" s="183" t="s">
        <v>97</v>
      </c>
      <c r="E4" s="183" t="s">
        <v>98</v>
      </c>
      <c r="F4" s="183" t="s">
        <v>99</v>
      </c>
      <c r="G4" s="183" t="s">
        <v>100</v>
      </c>
      <c r="H4" s="184" t="s">
        <v>80</v>
      </c>
      <c r="I4" s="185" t="s">
        <v>83</v>
      </c>
      <c r="J4" s="185" t="s">
        <v>84</v>
      </c>
      <c r="K4" s="185" t="s">
        <v>84</v>
      </c>
      <c r="L4" s="532"/>
    </row>
    <row r="5" spans="1:12">
      <c r="A5" s="94"/>
      <c r="B5" s="94"/>
      <c r="C5" s="94"/>
      <c r="D5" s="99"/>
      <c r="E5" s="94"/>
      <c r="F5" s="100"/>
      <c r="G5" s="94"/>
      <c r="H5" s="101"/>
      <c r="I5" s="155"/>
      <c r="J5" s="155"/>
      <c r="K5" s="103">
        <f>H5-(I5+J5)</f>
        <v>0</v>
      </c>
      <c r="L5" s="103">
        <f>K5+J5+I5</f>
        <v>0</v>
      </c>
    </row>
    <row r="6" spans="1:12">
      <c r="A6" s="94"/>
      <c r="B6" s="94"/>
      <c r="C6" s="94"/>
      <c r="D6" s="99"/>
      <c r="E6" s="94"/>
      <c r="F6" s="100"/>
      <c r="G6" s="94"/>
      <c r="H6" s="101"/>
      <c r="I6" s="102"/>
      <c r="J6" s="102"/>
      <c r="K6" s="103">
        <f t="shared" ref="K6:K15" si="0">H6-(I6+J6)</f>
        <v>0</v>
      </c>
      <c r="L6" s="103">
        <f>K6+J6+I6</f>
        <v>0</v>
      </c>
    </row>
    <row r="7" spans="1:12">
      <c r="A7" s="94"/>
      <c r="B7" s="94"/>
      <c r="C7" s="94"/>
      <c r="D7" s="99"/>
      <c r="E7" s="94"/>
      <c r="F7" s="100"/>
      <c r="G7" s="94"/>
      <c r="H7" s="101"/>
      <c r="I7" s="104"/>
      <c r="J7" s="102"/>
      <c r="K7" s="103">
        <f t="shared" si="0"/>
        <v>0</v>
      </c>
      <c r="L7" s="103">
        <f t="shared" ref="L7:L15" si="1">K7+J7+I7</f>
        <v>0</v>
      </c>
    </row>
    <row r="8" spans="1:12">
      <c r="A8" s="94"/>
      <c r="B8" s="94"/>
      <c r="C8" s="94"/>
      <c r="D8" s="99"/>
      <c r="E8" s="94"/>
      <c r="F8" s="100"/>
      <c r="G8" s="94"/>
      <c r="H8" s="101"/>
      <c r="I8" s="105"/>
      <c r="J8" s="102"/>
      <c r="K8" s="103">
        <f t="shared" si="0"/>
        <v>0</v>
      </c>
      <c r="L8" s="103">
        <f t="shared" si="1"/>
        <v>0</v>
      </c>
    </row>
    <row r="9" spans="1:12">
      <c r="A9" s="94"/>
      <c r="B9" s="94"/>
      <c r="C9" s="94"/>
      <c r="D9" s="99"/>
      <c r="E9" s="94"/>
      <c r="F9" s="100"/>
      <c r="G9" s="94"/>
      <c r="H9" s="101"/>
      <c r="I9" s="105"/>
      <c r="J9" s="105"/>
      <c r="K9" s="103">
        <f t="shared" si="0"/>
        <v>0</v>
      </c>
      <c r="L9" s="103">
        <f t="shared" si="1"/>
        <v>0</v>
      </c>
    </row>
    <row r="10" spans="1:12">
      <c r="A10" s="94"/>
      <c r="B10" s="94"/>
      <c r="C10" s="94"/>
      <c r="D10" s="99"/>
      <c r="E10" s="94"/>
      <c r="F10" s="100"/>
      <c r="G10" s="94"/>
      <c r="H10" s="101"/>
      <c r="I10" s="105"/>
      <c r="J10" s="105"/>
      <c r="K10" s="103">
        <f t="shared" si="0"/>
        <v>0</v>
      </c>
      <c r="L10" s="103">
        <f t="shared" si="1"/>
        <v>0</v>
      </c>
    </row>
    <row r="11" spans="1:12">
      <c r="A11" s="94"/>
      <c r="B11" s="94"/>
      <c r="C11" s="94"/>
      <c r="D11" s="99"/>
      <c r="E11" s="94"/>
      <c r="F11" s="100"/>
      <c r="G11" s="94"/>
      <c r="H11" s="101"/>
      <c r="I11" s="105"/>
      <c r="J11" s="105"/>
      <c r="K11" s="103">
        <f t="shared" si="0"/>
        <v>0</v>
      </c>
      <c r="L11" s="103">
        <f t="shared" si="1"/>
        <v>0</v>
      </c>
    </row>
    <row r="12" spans="1:12">
      <c r="A12" s="94"/>
      <c r="B12" s="94"/>
      <c r="C12" s="94"/>
      <c r="D12" s="99"/>
      <c r="E12" s="94"/>
      <c r="F12" s="100"/>
      <c r="G12" s="94"/>
      <c r="H12" s="101"/>
      <c r="I12" s="105"/>
      <c r="J12" s="105"/>
      <c r="K12" s="103">
        <f t="shared" si="0"/>
        <v>0</v>
      </c>
      <c r="L12" s="103">
        <f t="shared" si="1"/>
        <v>0</v>
      </c>
    </row>
    <row r="13" spans="1:12">
      <c r="A13" s="94"/>
      <c r="B13" s="94"/>
      <c r="C13" s="94"/>
      <c r="D13" s="99"/>
      <c r="E13" s="94"/>
      <c r="F13" s="100"/>
      <c r="G13" s="94"/>
      <c r="H13" s="101"/>
      <c r="I13" s="102"/>
      <c r="J13" s="102"/>
      <c r="K13" s="103">
        <f t="shared" si="0"/>
        <v>0</v>
      </c>
      <c r="L13" s="103">
        <f t="shared" si="1"/>
        <v>0</v>
      </c>
    </row>
    <row r="14" spans="1:12">
      <c r="A14" s="94"/>
      <c r="B14" s="94"/>
      <c r="C14" s="94"/>
      <c r="D14" s="99"/>
      <c r="E14" s="94"/>
      <c r="F14" s="100"/>
      <c r="G14" s="94"/>
      <c r="H14" s="101"/>
      <c r="I14" s="102"/>
      <c r="J14" s="102"/>
      <c r="K14" s="103">
        <f t="shared" si="0"/>
        <v>0</v>
      </c>
      <c r="L14" s="103">
        <f t="shared" si="1"/>
        <v>0</v>
      </c>
    </row>
    <row r="15" spans="1:12">
      <c r="A15" s="94"/>
      <c r="B15" s="94"/>
      <c r="C15" s="94"/>
      <c r="D15" s="99"/>
      <c r="E15" s="94"/>
      <c r="F15" s="100"/>
      <c r="G15" s="94"/>
      <c r="H15" s="101"/>
      <c r="I15" s="105"/>
      <c r="J15" s="105"/>
      <c r="K15" s="103">
        <f t="shared" si="0"/>
        <v>0</v>
      </c>
      <c r="L15" s="103">
        <f t="shared" si="1"/>
        <v>0</v>
      </c>
    </row>
    <row r="16" spans="1:12" ht="15.5">
      <c r="A16" s="97"/>
      <c r="B16" s="98"/>
      <c r="C16" s="188" t="s">
        <v>80</v>
      </c>
      <c r="D16" s="188"/>
      <c r="E16" s="188"/>
      <c r="F16" s="188"/>
      <c r="G16" s="188"/>
      <c r="H16" s="106">
        <f>SUM(H5:H15)</f>
        <v>0</v>
      </c>
      <c r="I16" s="107">
        <f>SUM(I5:I15)</f>
        <v>0</v>
      </c>
      <c r="J16" s="107">
        <f>SUM(J5:J15)</f>
        <v>0</v>
      </c>
      <c r="K16" s="103">
        <f>SUM(K5:K15)</f>
        <v>0</v>
      </c>
      <c r="L16" s="103">
        <f>SUM(L5:L15)</f>
        <v>0</v>
      </c>
    </row>
  </sheetData>
  <mergeCells count="6">
    <mergeCell ref="I1:L1"/>
    <mergeCell ref="I2:J2"/>
    <mergeCell ref="K2:K3"/>
    <mergeCell ref="L2:L4"/>
    <mergeCell ref="C3:H3"/>
    <mergeCell ref="I3:J3"/>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113B8-71A2-4365-89CC-C26A008E0E5E}">
  <dimension ref="B2:N30"/>
  <sheetViews>
    <sheetView topLeftCell="B1" workbookViewId="0">
      <selection activeCell="D26" sqref="D26"/>
    </sheetView>
  </sheetViews>
  <sheetFormatPr baseColWidth="10" defaultColWidth="11.19921875" defaultRowHeight="15"/>
  <cols>
    <col min="3" max="3" width="13.19921875" customWidth="1"/>
    <col min="4" max="4" width="28.6640625" customWidth="1"/>
    <col min="5" max="5" width="28.796875" customWidth="1"/>
    <col min="11" max="11" width="14.6640625" customWidth="1"/>
  </cols>
  <sheetData>
    <row r="2" spans="2:14" ht="15.5">
      <c r="B2" s="86"/>
      <c r="C2" s="97"/>
      <c r="D2" s="97"/>
      <c r="E2" s="97"/>
      <c r="F2" s="97"/>
      <c r="G2" s="97"/>
      <c r="H2" s="97"/>
      <c r="I2" s="97"/>
      <c r="J2" s="97"/>
      <c r="K2" s="97"/>
      <c r="L2" s="97"/>
      <c r="N2" s="306" t="s">
        <v>158</v>
      </c>
    </row>
    <row r="3" spans="2:14">
      <c r="B3" s="127"/>
      <c r="C3" s="128"/>
      <c r="D3" s="128"/>
      <c r="E3" s="129"/>
      <c r="F3" s="129"/>
      <c r="G3" s="129"/>
      <c r="H3" s="130"/>
      <c r="I3" s="129"/>
      <c r="J3" s="129"/>
      <c r="K3" s="129"/>
      <c r="L3" s="129"/>
      <c r="N3" s="306" t="s">
        <v>159</v>
      </c>
    </row>
    <row r="4" spans="2:14">
      <c r="B4" s="195"/>
      <c r="C4" s="196"/>
      <c r="D4" s="196"/>
      <c r="E4" s="194"/>
      <c r="F4" s="194"/>
      <c r="G4" s="194"/>
      <c r="H4" s="197"/>
      <c r="I4" s="529" t="s">
        <v>91</v>
      </c>
      <c r="J4" s="530"/>
      <c r="K4" s="530"/>
      <c r="L4" s="526"/>
    </row>
    <row r="5" spans="2:14">
      <c r="B5" s="195"/>
      <c r="C5" s="196"/>
      <c r="D5" s="196"/>
      <c r="E5" s="198"/>
      <c r="F5" s="198"/>
      <c r="G5" s="198"/>
      <c r="H5" s="197"/>
      <c r="I5" s="529" t="s">
        <v>78</v>
      </c>
      <c r="J5" s="526"/>
      <c r="K5" s="533" t="s">
        <v>82</v>
      </c>
      <c r="L5" s="538" t="s">
        <v>80</v>
      </c>
    </row>
    <row r="6" spans="2:14" ht="27.65" customHeight="1">
      <c r="B6" s="535" t="s">
        <v>155</v>
      </c>
      <c r="C6" s="535"/>
      <c r="D6" s="535"/>
      <c r="E6" s="535"/>
      <c r="F6" s="535"/>
      <c r="G6" s="535"/>
      <c r="H6" s="541"/>
      <c r="I6" s="542" t="s">
        <v>93</v>
      </c>
      <c r="J6" s="526"/>
      <c r="K6" s="534"/>
      <c r="L6" s="539"/>
    </row>
    <row r="7" spans="2:14">
      <c r="B7" s="533" t="s">
        <v>76</v>
      </c>
      <c r="C7" s="533" t="s">
        <v>156</v>
      </c>
      <c r="D7" s="533" t="s">
        <v>117</v>
      </c>
      <c r="E7" s="533" t="s">
        <v>104</v>
      </c>
      <c r="F7" s="533" t="s">
        <v>105</v>
      </c>
      <c r="G7" s="533" t="s">
        <v>107</v>
      </c>
      <c r="H7" s="545" t="s">
        <v>80</v>
      </c>
      <c r="I7" s="538" t="s">
        <v>83</v>
      </c>
      <c r="J7" s="538" t="s">
        <v>84</v>
      </c>
      <c r="K7" s="538" t="s">
        <v>84</v>
      </c>
      <c r="L7" s="539"/>
    </row>
    <row r="8" spans="2:14" ht="29.5" customHeight="1">
      <c r="B8" s="543"/>
      <c r="C8" s="543"/>
      <c r="D8" s="543"/>
      <c r="E8" s="543"/>
      <c r="F8" s="543"/>
      <c r="G8" s="543"/>
      <c r="H8" s="546"/>
      <c r="I8" s="544"/>
      <c r="J8" s="544"/>
      <c r="K8" s="544"/>
      <c r="L8" s="540"/>
    </row>
    <row r="9" spans="2:14">
      <c r="B9" s="87">
        <v>1</v>
      </c>
      <c r="C9" s="131"/>
      <c r="D9" s="131"/>
      <c r="E9" s="131"/>
      <c r="F9" s="131"/>
      <c r="G9" s="131"/>
      <c r="H9" s="126">
        <f>+F9*G9</f>
        <v>0</v>
      </c>
      <c r="I9" s="132"/>
      <c r="J9" s="132"/>
      <c r="K9" s="133">
        <f>H9-(I9+J9)</f>
        <v>0</v>
      </c>
      <c r="L9" s="133">
        <f>K9+I9+J9</f>
        <v>0</v>
      </c>
    </row>
    <row r="10" spans="2:14">
      <c r="B10" s="94">
        <v>2</v>
      </c>
      <c r="C10" s="131"/>
      <c r="D10" s="131"/>
      <c r="E10" s="131"/>
      <c r="F10" s="131"/>
      <c r="G10" s="131"/>
      <c r="H10" s="126">
        <f t="shared" ref="H10:H29" si="0">+F10*G10</f>
        <v>0</v>
      </c>
      <c r="I10" s="132"/>
      <c r="J10" s="132"/>
      <c r="K10" s="133">
        <f t="shared" ref="K10:K29" si="1">H10-(I10+J10)</f>
        <v>0</v>
      </c>
      <c r="L10" s="133">
        <f t="shared" ref="L10:L29" si="2">K10+I10+J10</f>
        <v>0</v>
      </c>
    </row>
    <row r="11" spans="2:14">
      <c r="B11" s="87">
        <v>3</v>
      </c>
      <c r="C11" s="131"/>
      <c r="D11" s="131"/>
      <c r="E11" s="131"/>
      <c r="F11" s="131"/>
      <c r="G11" s="131"/>
      <c r="H11" s="126">
        <f t="shared" si="0"/>
        <v>0</v>
      </c>
      <c r="I11" s="132"/>
      <c r="J11" s="132"/>
      <c r="K11" s="133">
        <f t="shared" si="1"/>
        <v>0</v>
      </c>
      <c r="L11" s="133">
        <f t="shared" si="2"/>
        <v>0</v>
      </c>
    </row>
    <row r="12" spans="2:14">
      <c r="B12" s="87">
        <v>4</v>
      </c>
      <c r="C12" s="131"/>
      <c r="D12" s="131"/>
      <c r="E12" s="131"/>
      <c r="F12" s="131"/>
      <c r="G12" s="131"/>
      <c r="H12" s="126">
        <f t="shared" si="0"/>
        <v>0</v>
      </c>
      <c r="I12" s="132"/>
      <c r="J12" s="132"/>
      <c r="K12" s="133">
        <f t="shared" si="1"/>
        <v>0</v>
      </c>
      <c r="L12" s="133">
        <f t="shared" si="2"/>
        <v>0</v>
      </c>
    </row>
    <row r="13" spans="2:14">
      <c r="B13" s="87">
        <v>5</v>
      </c>
      <c r="C13" s="131"/>
      <c r="D13" s="131"/>
      <c r="E13" s="131"/>
      <c r="F13" s="131"/>
      <c r="G13" s="131"/>
      <c r="H13" s="126">
        <f t="shared" si="0"/>
        <v>0</v>
      </c>
      <c r="I13" s="132"/>
      <c r="J13" s="132"/>
      <c r="K13" s="133">
        <f t="shared" si="1"/>
        <v>0</v>
      </c>
      <c r="L13" s="133">
        <f t="shared" si="2"/>
        <v>0</v>
      </c>
    </row>
    <row r="14" spans="2:14">
      <c r="B14" s="87">
        <v>6</v>
      </c>
      <c r="C14" s="131"/>
      <c r="D14" s="131"/>
      <c r="E14" s="131"/>
      <c r="F14" s="131"/>
      <c r="G14" s="131"/>
      <c r="H14" s="126">
        <f t="shared" si="0"/>
        <v>0</v>
      </c>
      <c r="I14" s="132"/>
      <c r="J14" s="132"/>
      <c r="K14" s="133">
        <f t="shared" si="1"/>
        <v>0</v>
      </c>
      <c r="L14" s="133">
        <f t="shared" si="2"/>
        <v>0</v>
      </c>
    </row>
    <row r="15" spans="2:14">
      <c r="B15" s="87">
        <v>7</v>
      </c>
      <c r="C15" s="131"/>
      <c r="D15" s="131"/>
      <c r="E15" s="131"/>
      <c r="F15" s="131"/>
      <c r="G15" s="131"/>
      <c r="H15" s="126">
        <f t="shared" si="0"/>
        <v>0</v>
      </c>
      <c r="I15" s="132"/>
      <c r="J15" s="132"/>
      <c r="K15" s="133">
        <f t="shared" si="1"/>
        <v>0</v>
      </c>
      <c r="L15" s="133">
        <f t="shared" si="2"/>
        <v>0</v>
      </c>
    </row>
    <row r="16" spans="2:14">
      <c r="B16" s="87">
        <v>8</v>
      </c>
      <c r="C16" s="131"/>
      <c r="D16" s="131"/>
      <c r="E16" s="131"/>
      <c r="F16" s="131"/>
      <c r="G16" s="131"/>
      <c r="H16" s="126">
        <f t="shared" si="0"/>
        <v>0</v>
      </c>
      <c r="I16" s="132"/>
      <c r="J16" s="132"/>
      <c r="K16" s="133">
        <f t="shared" si="1"/>
        <v>0</v>
      </c>
      <c r="L16" s="133">
        <f t="shared" si="2"/>
        <v>0</v>
      </c>
    </row>
    <row r="17" spans="2:12">
      <c r="B17" s="87">
        <v>9</v>
      </c>
      <c r="C17" s="131"/>
      <c r="D17" s="131"/>
      <c r="E17" s="131"/>
      <c r="F17" s="131"/>
      <c r="G17" s="131"/>
      <c r="H17" s="126">
        <f t="shared" si="0"/>
        <v>0</v>
      </c>
      <c r="I17" s="132"/>
      <c r="J17" s="132"/>
      <c r="K17" s="133">
        <f t="shared" si="1"/>
        <v>0</v>
      </c>
      <c r="L17" s="133">
        <f t="shared" si="2"/>
        <v>0</v>
      </c>
    </row>
    <row r="18" spans="2:12">
      <c r="B18" s="87">
        <v>10</v>
      </c>
      <c r="C18" s="131"/>
      <c r="D18" s="131"/>
      <c r="E18" s="131"/>
      <c r="F18" s="131"/>
      <c r="G18" s="131"/>
      <c r="H18" s="126">
        <f t="shared" si="0"/>
        <v>0</v>
      </c>
      <c r="I18" s="132"/>
      <c r="J18" s="132"/>
      <c r="K18" s="133">
        <f t="shared" si="1"/>
        <v>0</v>
      </c>
      <c r="L18" s="133">
        <f t="shared" si="2"/>
        <v>0</v>
      </c>
    </row>
    <row r="19" spans="2:12">
      <c r="B19" s="87">
        <v>11</v>
      </c>
      <c r="C19" s="131"/>
      <c r="D19" s="131"/>
      <c r="E19" s="131"/>
      <c r="F19" s="131"/>
      <c r="G19" s="131"/>
      <c r="H19" s="126">
        <f t="shared" si="0"/>
        <v>0</v>
      </c>
      <c r="I19" s="132"/>
      <c r="J19" s="132"/>
      <c r="K19" s="133">
        <f t="shared" si="1"/>
        <v>0</v>
      </c>
      <c r="L19" s="133">
        <f t="shared" si="2"/>
        <v>0</v>
      </c>
    </row>
    <row r="20" spans="2:12">
      <c r="B20" s="87">
        <v>12</v>
      </c>
      <c r="C20" s="131"/>
      <c r="D20" s="131"/>
      <c r="E20" s="131"/>
      <c r="F20" s="131"/>
      <c r="G20" s="131"/>
      <c r="H20" s="126">
        <f t="shared" si="0"/>
        <v>0</v>
      </c>
      <c r="I20" s="132"/>
      <c r="J20" s="132"/>
      <c r="K20" s="133">
        <f t="shared" si="1"/>
        <v>0</v>
      </c>
      <c r="L20" s="133">
        <f t="shared" si="2"/>
        <v>0</v>
      </c>
    </row>
    <row r="21" spans="2:12">
      <c r="B21" s="87">
        <v>13</v>
      </c>
      <c r="C21" s="134"/>
      <c r="D21" s="134"/>
      <c r="E21" s="131"/>
      <c r="F21" s="131"/>
      <c r="G21" s="131"/>
      <c r="H21" s="126">
        <f t="shared" si="0"/>
        <v>0</v>
      </c>
      <c r="I21" s="132"/>
      <c r="J21" s="132"/>
      <c r="K21" s="133">
        <f t="shared" si="1"/>
        <v>0</v>
      </c>
      <c r="L21" s="133">
        <f t="shared" si="2"/>
        <v>0</v>
      </c>
    </row>
    <row r="22" spans="2:12">
      <c r="B22" s="87">
        <v>14</v>
      </c>
      <c r="C22" s="134"/>
      <c r="D22" s="134"/>
      <c r="E22" s="131"/>
      <c r="F22" s="131"/>
      <c r="G22" s="131"/>
      <c r="H22" s="126">
        <f t="shared" si="0"/>
        <v>0</v>
      </c>
      <c r="I22" s="132"/>
      <c r="J22" s="132"/>
      <c r="K22" s="133">
        <f t="shared" si="1"/>
        <v>0</v>
      </c>
      <c r="L22" s="133">
        <f t="shared" si="2"/>
        <v>0</v>
      </c>
    </row>
    <row r="23" spans="2:12">
      <c r="B23" s="87">
        <v>15</v>
      </c>
      <c r="C23" s="134"/>
      <c r="D23" s="134"/>
      <c r="E23" s="131"/>
      <c r="F23" s="131"/>
      <c r="G23" s="131"/>
      <c r="H23" s="126">
        <f t="shared" si="0"/>
        <v>0</v>
      </c>
      <c r="I23" s="132"/>
      <c r="J23" s="132"/>
      <c r="K23" s="133">
        <f t="shared" si="1"/>
        <v>0</v>
      </c>
      <c r="L23" s="133">
        <f t="shared" si="2"/>
        <v>0</v>
      </c>
    </row>
    <row r="24" spans="2:12">
      <c r="B24" s="87">
        <v>16</v>
      </c>
      <c r="C24" s="134"/>
      <c r="D24" s="134"/>
      <c r="E24" s="131"/>
      <c r="F24" s="131"/>
      <c r="G24" s="131"/>
      <c r="H24" s="126">
        <f t="shared" si="0"/>
        <v>0</v>
      </c>
      <c r="I24" s="132"/>
      <c r="J24" s="132"/>
      <c r="K24" s="133">
        <f t="shared" si="1"/>
        <v>0</v>
      </c>
      <c r="L24" s="133">
        <f t="shared" si="2"/>
        <v>0</v>
      </c>
    </row>
    <row r="25" spans="2:12">
      <c r="B25" s="87">
        <v>17</v>
      </c>
      <c r="C25" s="134"/>
      <c r="D25" s="134"/>
      <c r="E25" s="131"/>
      <c r="F25" s="131"/>
      <c r="G25" s="131"/>
      <c r="H25" s="126">
        <f t="shared" si="0"/>
        <v>0</v>
      </c>
      <c r="I25" s="132"/>
      <c r="J25" s="132"/>
      <c r="K25" s="133">
        <f t="shared" si="1"/>
        <v>0</v>
      </c>
      <c r="L25" s="133">
        <f t="shared" si="2"/>
        <v>0</v>
      </c>
    </row>
    <row r="26" spans="2:12">
      <c r="B26" s="87">
        <v>18</v>
      </c>
      <c r="C26" s="134"/>
      <c r="D26" s="134"/>
      <c r="E26" s="131"/>
      <c r="F26" s="131"/>
      <c r="G26" s="131"/>
      <c r="H26" s="126">
        <f t="shared" si="0"/>
        <v>0</v>
      </c>
      <c r="I26" s="132"/>
      <c r="J26" s="132"/>
      <c r="K26" s="133">
        <f t="shared" si="1"/>
        <v>0</v>
      </c>
      <c r="L26" s="133">
        <f t="shared" si="2"/>
        <v>0</v>
      </c>
    </row>
    <row r="27" spans="2:12">
      <c r="B27" s="87">
        <v>19</v>
      </c>
      <c r="C27" s="134"/>
      <c r="D27" s="134"/>
      <c r="E27" s="131"/>
      <c r="F27" s="131"/>
      <c r="G27" s="131"/>
      <c r="H27" s="126">
        <f t="shared" si="0"/>
        <v>0</v>
      </c>
      <c r="I27" s="132"/>
      <c r="J27" s="132"/>
      <c r="K27" s="133">
        <f t="shared" si="1"/>
        <v>0</v>
      </c>
      <c r="L27" s="133">
        <f t="shared" si="2"/>
        <v>0</v>
      </c>
    </row>
    <row r="28" spans="2:12">
      <c r="B28" s="87">
        <v>20</v>
      </c>
      <c r="C28" s="134"/>
      <c r="D28" s="134"/>
      <c r="E28" s="131"/>
      <c r="F28" s="131"/>
      <c r="G28" s="131"/>
      <c r="H28" s="126">
        <f t="shared" si="0"/>
        <v>0</v>
      </c>
      <c r="I28" s="132"/>
      <c r="J28" s="132"/>
      <c r="K28" s="133">
        <f t="shared" si="1"/>
        <v>0</v>
      </c>
      <c r="L28" s="133">
        <f t="shared" si="2"/>
        <v>0</v>
      </c>
    </row>
    <row r="29" spans="2:12">
      <c r="B29" s="87">
        <v>21</v>
      </c>
      <c r="C29" s="134"/>
      <c r="D29" s="134"/>
      <c r="E29" s="131"/>
      <c r="F29" s="131"/>
      <c r="G29" s="131"/>
      <c r="H29" s="126">
        <f t="shared" si="0"/>
        <v>0</v>
      </c>
      <c r="I29" s="132"/>
      <c r="J29" s="132"/>
      <c r="K29" s="133">
        <f t="shared" si="1"/>
        <v>0</v>
      </c>
      <c r="L29" s="133">
        <f t="shared" si="2"/>
        <v>0</v>
      </c>
    </row>
    <row r="30" spans="2:12" ht="15" customHeight="1">
      <c r="B30" s="304" t="s">
        <v>111</v>
      </c>
      <c r="C30" s="305"/>
      <c r="D30" s="305"/>
      <c r="E30" s="305"/>
      <c r="F30" s="305"/>
      <c r="G30" s="305"/>
      <c r="H30" s="126">
        <f t="shared" ref="H30:K30" si="3">SUM(H9:H29)</f>
        <v>0</v>
      </c>
      <c r="I30" s="126">
        <f t="shared" si="3"/>
        <v>0</v>
      </c>
      <c r="J30" s="126">
        <f t="shared" si="3"/>
        <v>0</v>
      </c>
      <c r="K30" s="126">
        <f t="shared" si="3"/>
        <v>0</v>
      </c>
      <c r="L30" s="126">
        <f>SUM(L9:L29)</f>
        <v>0</v>
      </c>
    </row>
  </sheetData>
  <mergeCells count="16">
    <mergeCell ref="I4:L4"/>
    <mergeCell ref="I5:J5"/>
    <mergeCell ref="K5:K6"/>
    <mergeCell ref="L5:L8"/>
    <mergeCell ref="B6:H6"/>
    <mergeCell ref="I6:J6"/>
    <mergeCell ref="B7:B8"/>
    <mergeCell ref="C7:C8"/>
    <mergeCell ref="D7:D8"/>
    <mergeCell ref="E7:E8"/>
    <mergeCell ref="K7:K8"/>
    <mergeCell ref="F7:F8"/>
    <mergeCell ref="G7:G8"/>
    <mergeCell ref="H7:H8"/>
    <mergeCell ref="I7:I8"/>
    <mergeCell ref="J7:J8"/>
  </mergeCells>
  <dataValidations count="1">
    <dataValidation type="list" allowBlank="1" showInputMessage="1" showErrorMessage="1" sqref="C9:C29" xr:uid="{743F916F-2ABB-4CCB-B1D4-07C511B00AC4}">
      <formula1>$N$2:$N$3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K16"/>
  <sheetViews>
    <sheetView workbookViewId="0">
      <selection activeCell="M7" sqref="M7"/>
    </sheetView>
  </sheetViews>
  <sheetFormatPr baseColWidth="10" defaultColWidth="11.19921875" defaultRowHeight="15"/>
  <sheetData>
    <row r="3" spans="2:11">
      <c r="B3" s="135"/>
      <c r="C3" s="135"/>
      <c r="D3" s="135"/>
      <c r="E3" s="135"/>
      <c r="F3" s="135"/>
      <c r="G3" s="135"/>
      <c r="H3" s="135"/>
      <c r="I3" s="135"/>
    </row>
    <row r="4" spans="2:11">
      <c r="B4" s="203"/>
      <c r="C4" s="203"/>
      <c r="D4" s="203"/>
      <c r="E4" s="203"/>
      <c r="F4" s="547" t="s">
        <v>91</v>
      </c>
      <c r="G4" s="549"/>
      <c r="H4" s="550" t="s">
        <v>82</v>
      </c>
      <c r="I4" s="553" t="s">
        <v>80</v>
      </c>
      <c r="K4" s="156"/>
    </row>
    <row r="5" spans="2:11">
      <c r="B5" s="203"/>
      <c r="C5" s="203"/>
      <c r="D5" s="203"/>
      <c r="E5" s="203"/>
      <c r="F5" s="547" t="s">
        <v>78</v>
      </c>
      <c r="G5" s="549"/>
      <c r="H5" s="551"/>
      <c r="I5" s="554"/>
      <c r="K5" s="156"/>
    </row>
    <row r="6" spans="2:11" ht="42" customHeight="1">
      <c r="B6" s="556" t="s">
        <v>130</v>
      </c>
      <c r="C6" s="556"/>
      <c r="D6" s="556"/>
      <c r="E6" s="557"/>
      <c r="F6" s="558" t="s">
        <v>93</v>
      </c>
      <c r="G6" s="559"/>
      <c r="H6" s="552"/>
      <c r="I6" s="555"/>
      <c r="K6" s="157"/>
    </row>
    <row r="7" spans="2:11" ht="72.5">
      <c r="B7" s="202" t="s">
        <v>131</v>
      </c>
      <c r="C7" s="202" t="s">
        <v>132</v>
      </c>
      <c r="D7" s="202" t="s">
        <v>110</v>
      </c>
      <c r="E7" s="202" t="s">
        <v>133</v>
      </c>
      <c r="F7" s="201" t="s">
        <v>83</v>
      </c>
      <c r="G7" s="201" t="s">
        <v>84</v>
      </c>
      <c r="H7" s="201" t="s">
        <v>84</v>
      </c>
      <c r="I7" s="201"/>
      <c r="K7" s="158"/>
    </row>
    <row r="8" spans="2:11">
      <c r="B8" s="136"/>
      <c r="C8" s="136"/>
      <c r="D8" s="137"/>
      <c r="E8" s="138"/>
      <c r="F8" s="139"/>
      <c r="G8" s="139"/>
      <c r="H8" s="140">
        <f>E8-(F8+G8)</f>
        <v>0</v>
      </c>
      <c r="I8" s="140">
        <f>H8+G8+F8</f>
        <v>0</v>
      </c>
      <c r="K8" s="156"/>
    </row>
    <row r="9" spans="2:11">
      <c r="B9" s="136"/>
      <c r="C9" s="136"/>
      <c r="D9" s="137"/>
      <c r="E9" s="138"/>
      <c r="F9" s="141"/>
      <c r="G9" s="141"/>
      <c r="H9" s="140">
        <f t="shared" ref="H9:H14" si="0">E9-(F9+G9)</f>
        <v>0</v>
      </c>
      <c r="I9" s="140">
        <f t="shared" ref="I9:I14" si="1">H9+G9+F9</f>
        <v>0</v>
      </c>
    </row>
    <row r="10" spans="2:11">
      <c r="B10" s="136"/>
      <c r="C10" s="136"/>
      <c r="D10" s="137"/>
      <c r="E10" s="138"/>
      <c r="F10" s="141"/>
      <c r="G10" s="141"/>
      <c r="H10" s="140">
        <f t="shared" si="0"/>
        <v>0</v>
      </c>
      <c r="I10" s="140">
        <f t="shared" si="1"/>
        <v>0</v>
      </c>
    </row>
    <row r="11" spans="2:11">
      <c r="B11" s="136"/>
      <c r="C11" s="136"/>
      <c r="D11" s="137"/>
      <c r="E11" s="138"/>
      <c r="F11" s="141"/>
      <c r="G11" s="141"/>
      <c r="H11" s="140">
        <f t="shared" si="0"/>
        <v>0</v>
      </c>
      <c r="I11" s="140">
        <f t="shared" si="1"/>
        <v>0</v>
      </c>
    </row>
    <row r="12" spans="2:11">
      <c r="B12" s="136"/>
      <c r="C12" s="136"/>
      <c r="D12" s="137"/>
      <c r="E12" s="138"/>
      <c r="F12" s="141"/>
      <c r="G12" s="141"/>
      <c r="H12" s="140">
        <f t="shared" si="0"/>
        <v>0</v>
      </c>
      <c r="I12" s="140">
        <f t="shared" si="1"/>
        <v>0</v>
      </c>
    </row>
    <row r="13" spans="2:11">
      <c r="B13" s="136"/>
      <c r="C13" s="136"/>
      <c r="D13" s="137"/>
      <c r="E13" s="138"/>
      <c r="F13" s="141"/>
      <c r="G13" s="141"/>
      <c r="H13" s="140">
        <f t="shared" si="0"/>
        <v>0</v>
      </c>
      <c r="I13" s="140">
        <f t="shared" si="1"/>
        <v>0</v>
      </c>
    </row>
    <row r="14" spans="2:11">
      <c r="B14" s="136"/>
      <c r="C14" s="136"/>
      <c r="D14" s="137"/>
      <c r="E14" s="138"/>
      <c r="F14" s="141"/>
      <c r="G14" s="141"/>
      <c r="H14" s="140">
        <f t="shared" si="0"/>
        <v>0</v>
      </c>
      <c r="I14" s="140">
        <f t="shared" si="1"/>
        <v>0</v>
      </c>
    </row>
    <row r="15" spans="2:11">
      <c r="B15" s="547" t="s">
        <v>80</v>
      </c>
      <c r="C15" s="548"/>
      <c r="D15" s="548"/>
      <c r="E15" s="142">
        <f t="shared" ref="E15:I15" si="2">SUM(E8:E14)</f>
        <v>0</v>
      </c>
      <c r="F15" s="142">
        <f t="shared" si="2"/>
        <v>0</v>
      </c>
      <c r="G15" s="142">
        <f t="shared" si="2"/>
        <v>0</v>
      </c>
      <c r="H15" s="142">
        <f t="shared" si="2"/>
        <v>0</v>
      </c>
      <c r="I15" s="142">
        <f t="shared" si="2"/>
        <v>0</v>
      </c>
    </row>
    <row r="16" spans="2:11">
      <c r="B16" s="135"/>
      <c r="C16" s="135"/>
      <c r="D16" s="135"/>
      <c r="E16" s="135"/>
      <c r="F16" s="135"/>
      <c r="G16" s="135"/>
      <c r="H16" s="135"/>
      <c r="I16" s="135"/>
    </row>
  </sheetData>
  <mergeCells count="7">
    <mergeCell ref="B15:D15"/>
    <mergeCell ref="F4:G4"/>
    <mergeCell ref="H4:H6"/>
    <mergeCell ref="I4:I6"/>
    <mergeCell ref="F5:G5"/>
    <mergeCell ref="B6:E6"/>
    <mergeCell ref="F6:G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M30"/>
  <sheetViews>
    <sheetView topLeftCell="B1" workbookViewId="0">
      <selection activeCell="H32" sqref="H32"/>
    </sheetView>
  </sheetViews>
  <sheetFormatPr baseColWidth="10" defaultColWidth="11.19921875" defaultRowHeight="15"/>
  <cols>
    <col min="3" max="3" width="13.19921875" customWidth="1"/>
    <col min="12" max="12" width="14.6640625" customWidth="1"/>
  </cols>
  <sheetData>
    <row r="2" spans="2:13" ht="15.5">
      <c r="B2" s="86"/>
      <c r="C2" s="97"/>
      <c r="D2" s="97"/>
      <c r="E2" s="97"/>
      <c r="F2" s="97"/>
      <c r="G2" s="97"/>
      <c r="H2" s="97"/>
      <c r="I2" s="97"/>
      <c r="J2" s="97"/>
      <c r="K2" s="97"/>
      <c r="L2" s="97"/>
      <c r="M2" s="97"/>
    </row>
    <row r="3" spans="2:13">
      <c r="B3" s="127"/>
      <c r="C3" s="128"/>
      <c r="D3" s="128"/>
      <c r="E3" s="129"/>
      <c r="F3" s="129"/>
      <c r="G3" s="129"/>
      <c r="H3" s="129"/>
      <c r="I3" s="130"/>
      <c r="J3" s="129"/>
      <c r="K3" s="129"/>
      <c r="L3" s="129"/>
      <c r="M3" s="129"/>
    </row>
    <row r="4" spans="2:13">
      <c r="B4" s="195"/>
      <c r="C4" s="196"/>
      <c r="D4" s="196"/>
      <c r="E4" s="194"/>
      <c r="F4" s="194"/>
      <c r="G4" s="194"/>
      <c r="H4" s="194"/>
      <c r="I4" s="197"/>
      <c r="J4" s="529" t="s">
        <v>91</v>
      </c>
      <c r="K4" s="530"/>
      <c r="L4" s="530"/>
      <c r="M4" s="526"/>
    </row>
    <row r="5" spans="2:13">
      <c r="B5" s="195"/>
      <c r="C5" s="196"/>
      <c r="D5" s="196"/>
      <c r="E5" s="198"/>
      <c r="F5" s="198"/>
      <c r="G5" s="198"/>
      <c r="H5" s="198"/>
      <c r="I5" s="197"/>
      <c r="J5" s="529" t="s">
        <v>78</v>
      </c>
      <c r="K5" s="526"/>
      <c r="L5" s="533" t="s">
        <v>82</v>
      </c>
      <c r="M5" s="538" t="s">
        <v>80</v>
      </c>
    </row>
    <row r="6" spans="2:13" ht="27.65" customHeight="1">
      <c r="B6" s="535" t="s">
        <v>115</v>
      </c>
      <c r="C6" s="535"/>
      <c r="D6" s="535"/>
      <c r="E6" s="535"/>
      <c r="F6" s="535"/>
      <c r="G6" s="535"/>
      <c r="H6" s="535"/>
      <c r="I6" s="541"/>
      <c r="J6" s="542" t="s">
        <v>93</v>
      </c>
      <c r="K6" s="526"/>
      <c r="L6" s="534"/>
      <c r="M6" s="539"/>
    </row>
    <row r="7" spans="2:13">
      <c r="B7" s="533" t="s">
        <v>76</v>
      </c>
      <c r="C7" s="533" t="s">
        <v>116</v>
      </c>
      <c r="D7" s="533" t="s">
        <v>117</v>
      </c>
      <c r="E7" s="533" t="s">
        <v>104</v>
      </c>
      <c r="F7" s="533" t="s">
        <v>105</v>
      </c>
      <c r="G7" s="533" t="s">
        <v>118</v>
      </c>
      <c r="H7" s="533" t="s">
        <v>107</v>
      </c>
      <c r="I7" s="545" t="s">
        <v>80</v>
      </c>
      <c r="J7" s="538" t="s">
        <v>83</v>
      </c>
      <c r="K7" s="538" t="s">
        <v>84</v>
      </c>
      <c r="L7" s="538" t="s">
        <v>84</v>
      </c>
      <c r="M7" s="539"/>
    </row>
    <row r="8" spans="2:13" ht="29.5" customHeight="1">
      <c r="B8" s="543"/>
      <c r="C8" s="543"/>
      <c r="D8" s="543"/>
      <c r="E8" s="543"/>
      <c r="F8" s="543"/>
      <c r="G8" s="543"/>
      <c r="H8" s="543"/>
      <c r="I8" s="546"/>
      <c r="J8" s="544"/>
      <c r="K8" s="544"/>
      <c r="L8" s="544"/>
      <c r="M8" s="540"/>
    </row>
    <row r="9" spans="2:13">
      <c r="B9" s="87">
        <v>1</v>
      </c>
      <c r="C9" s="131"/>
      <c r="D9" s="131"/>
      <c r="E9" s="131"/>
      <c r="F9" s="131"/>
      <c r="G9" s="131"/>
      <c r="H9" s="131"/>
      <c r="I9" s="126"/>
      <c r="J9" s="132"/>
      <c r="K9" s="132"/>
      <c r="L9" s="133">
        <f>I9-(J9+K9)</f>
        <v>0</v>
      </c>
      <c r="M9" s="133">
        <f>L9+J9+K9</f>
        <v>0</v>
      </c>
    </row>
    <row r="10" spans="2:13">
      <c r="B10" s="94">
        <v>2</v>
      </c>
      <c r="C10" s="131"/>
      <c r="D10" s="131"/>
      <c r="E10" s="131"/>
      <c r="F10" s="131"/>
      <c r="G10" s="131"/>
      <c r="H10" s="131"/>
      <c r="I10" s="126"/>
      <c r="J10" s="132"/>
      <c r="K10" s="132"/>
      <c r="L10" s="133">
        <f t="shared" ref="L10:L29" si="0">I10-(J10+K10)</f>
        <v>0</v>
      </c>
      <c r="M10" s="133">
        <f t="shared" ref="M10:M29" si="1">L10+J10+K10</f>
        <v>0</v>
      </c>
    </row>
    <row r="11" spans="2:13">
      <c r="B11" s="87">
        <v>3</v>
      </c>
      <c r="C11" s="131"/>
      <c r="D11" s="131"/>
      <c r="E11" s="131"/>
      <c r="F11" s="131"/>
      <c r="G11" s="131"/>
      <c r="H11" s="131"/>
      <c r="I11" s="126"/>
      <c r="J11" s="132"/>
      <c r="K11" s="132"/>
      <c r="L11" s="133">
        <f t="shared" si="0"/>
        <v>0</v>
      </c>
      <c r="M11" s="133">
        <f t="shared" si="1"/>
        <v>0</v>
      </c>
    </row>
    <row r="12" spans="2:13">
      <c r="B12" s="87">
        <v>4</v>
      </c>
      <c r="C12" s="131"/>
      <c r="D12" s="131"/>
      <c r="E12" s="131"/>
      <c r="F12" s="131"/>
      <c r="G12" s="131"/>
      <c r="H12" s="131"/>
      <c r="I12" s="126"/>
      <c r="J12" s="132"/>
      <c r="K12" s="132"/>
      <c r="L12" s="133">
        <f t="shared" si="0"/>
        <v>0</v>
      </c>
      <c r="M12" s="133">
        <f t="shared" si="1"/>
        <v>0</v>
      </c>
    </row>
    <row r="13" spans="2:13">
      <c r="B13" s="87">
        <v>5</v>
      </c>
      <c r="C13" s="131"/>
      <c r="D13" s="131"/>
      <c r="E13" s="131"/>
      <c r="F13" s="131"/>
      <c r="G13" s="131"/>
      <c r="H13" s="131"/>
      <c r="I13" s="126"/>
      <c r="J13" s="132"/>
      <c r="K13" s="132"/>
      <c r="L13" s="133">
        <f t="shared" si="0"/>
        <v>0</v>
      </c>
      <c r="M13" s="133">
        <f t="shared" si="1"/>
        <v>0</v>
      </c>
    </row>
    <row r="14" spans="2:13">
      <c r="B14" s="87">
        <v>6</v>
      </c>
      <c r="C14" s="131"/>
      <c r="D14" s="131"/>
      <c r="E14" s="131"/>
      <c r="F14" s="131"/>
      <c r="G14" s="131"/>
      <c r="H14" s="131"/>
      <c r="I14" s="126"/>
      <c r="J14" s="132"/>
      <c r="K14" s="132"/>
      <c r="L14" s="133">
        <f t="shared" si="0"/>
        <v>0</v>
      </c>
      <c r="M14" s="133">
        <f t="shared" si="1"/>
        <v>0</v>
      </c>
    </row>
    <row r="15" spans="2:13">
      <c r="B15" s="87">
        <v>7</v>
      </c>
      <c r="C15" s="131"/>
      <c r="D15" s="131"/>
      <c r="E15" s="131"/>
      <c r="F15" s="131"/>
      <c r="G15" s="131"/>
      <c r="H15" s="131"/>
      <c r="I15" s="126"/>
      <c r="J15" s="132"/>
      <c r="K15" s="132"/>
      <c r="L15" s="133">
        <f t="shared" si="0"/>
        <v>0</v>
      </c>
      <c r="M15" s="133">
        <f t="shared" si="1"/>
        <v>0</v>
      </c>
    </row>
    <row r="16" spans="2:13">
      <c r="B16" s="87">
        <v>8</v>
      </c>
      <c r="C16" s="131"/>
      <c r="D16" s="131"/>
      <c r="E16" s="131"/>
      <c r="F16" s="131"/>
      <c r="G16" s="131"/>
      <c r="H16" s="131"/>
      <c r="I16" s="126"/>
      <c r="J16" s="132"/>
      <c r="K16" s="132"/>
      <c r="L16" s="133">
        <f t="shared" si="0"/>
        <v>0</v>
      </c>
      <c r="M16" s="133">
        <f t="shared" si="1"/>
        <v>0</v>
      </c>
    </row>
    <row r="17" spans="2:13">
      <c r="B17" s="87">
        <v>9</v>
      </c>
      <c r="C17" s="131"/>
      <c r="D17" s="131"/>
      <c r="E17" s="131"/>
      <c r="F17" s="131"/>
      <c r="G17" s="131"/>
      <c r="H17" s="131"/>
      <c r="I17" s="126"/>
      <c r="J17" s="132"/>
      <c r="K17" s="132"/>
      <c r="L17" s="133">
        <f t="shared" si="0"/>
        <v>0</v>
      </c>
      <c r="M17" s="133">
        <f t="shared" si="1"/>
        <v>0</v>
      </c>
    </row>
    <row r="18" spans="2:13">
      <c r="B18" s="87">
        <v>10</v>
      </c>
      <c r="C18" s="131"/>
      <c r="D18" s="131"/>
      <c r="E18" s="131"/>
      <c r="F18" s="131"/>
      <c r="G18" s="131"/>
      <c r="H18" s="131"/>
      <c r="I18" s="126"/>
      <c r="J18" s="132"/>
      <c r="K18" s="132"/>
      <c r="L18" s="133">
        <f t="shared" si="0"/>
        <v>0</v>
      </c>
      <c r="M18" s="133">
        <f t="shared" si="1"/>
        <v>0</v>
      </c>
    </row>
    <row r="19" spans="2:13">
      <c r="B19" s="87">
        <v>11</v>
      </c>
      <c r="C19" s="131"/>
      <c r="D19" s="131"/>
      <c r="E19" s="131"/>
      <c r="F19" s="131"/>
      <c r="G19" s="131"/>
      <c r="H19" s="131"/>
      <c r="I19" s="126"/>
      <c r="J19" s="132"/>
      <c r="K19" s="132"/>
      <c r="L19" s="133">
        <f t="shared" si="0"/>
        <v>0</v>
      </c>
      <c r="M19" s="133">
        <f t="shared" si="1"/>
        <v>0</v>
      </c>
    </row>
    <row r="20" spans="2:13">
      <c r="B20" s="87">
        <v>12</v>
      </c>
      <c r="C20" s="131"/>
      <c r="D20" s="131"/>
      <c r="E20" s="131"/>
      <c r="F20" s="131"/>
      <c r="G20" s="131"/>
      <c r="H20" s="131"/>
      <c r="I20" s="126"/>
      <c r="J20" s="132"/>
      <c r="K20" s="132"/>
      <c r="L20" s="133">
        <f t="shared" si="0"/>
        <v>0</v>
      </c>
      <c r="M20" s="133">
        <f t="shared" si="1"/>
        <v>0</v>
      </c>
    </row>
    <row r="21" spans="2:13">
      <c r="B21" s="87">
        <v>13</v>
      </c>
      <c r="C21" s="134"/>
      <c r="D21" s="134"/>
      <c r="E21" s="131"/>
      <c r="F21" s="131"/>
      <c r="G21" s="131"/>
      <c r="H21" s="131"/>
      <c r="I21" s="126"/>
      <c r="J21" s="132"/>
      <c r="K21" s="132"/>
      <c r="L21" s="133">
        <f t="shared" si="0"/>
        <v>0</v>
      </c>
      <c r="M21" s="133">
        <f t="shared" si="1"/>
        <v>0</v>
      </c>
    </row>
    <row r="22" spans="2:13">
      <c r="B22" s="87">
        <v>14</v>
      </c>
      <c r="C22" s="134"/>
      <c r="D22" s="134"/>
      <c r="E22" s="131"/>
      <c r="F22" s="131"/>
      <c r="G22" s="131"/>
      <c r="H22" s="131"/>
      <c r="I22" s="126"/>
      <c r="J22" s="132"/>
      <c r="K22" s="132"/>
      <c r="L22" s="133">
        <f t="shared" si="0"/>
        <v>0</v>
      </c>
      <c r="M22" s="133">
        <f t="shared" si="1"/>
        <v>0</v>
      </c>
    </row>
    <row r="23" spans="2:13">
      <c r="B23" s="87">
        <v>15</v>
      </c>
      <c r="C23" s="134"/>
      <c r="D23" s="134"/>
      <c r="E23" s="131"/>
      <c r="F23" s="131"/>
      <c r="G23" s="131"/>
      <c r="H23" s="131"/>
      <c r="I23" s="126"/>
      <c r="J23" s="132"/>
      <c r="K23" s="132"/>
      <c r="L23" s="133">
        <f t="shared" si="0"/>
        <v>0</v>
      </c>
      <c r="M23" s="133">
        <f t="shared" si="1"/>
        <v>0</v>
      </c>
    </row>
    <row r="24" spans="2:13">
      <c r="B24" s="87">
        <v>16</v>
      </c>
      <c r="C24" s="134"/>
      <c r="D24" s="134"/>
      <c r="E24" s="131"/>
      <c r="F24" s="131"/>
      <c r="G24" s="131"/>
      <c r="H24" s="131"/>
      <c r="I24" s="126"/>
      <c r="J24" s="132"/>
      <c r="K24" s="132"/>
      <c r="L24" s="133">
        <f t="shared" si="0"/>
        <v>0</v>
      </c>
      <c r="M24" s="133">
        <f t="shared" si="1"/>
        <v>0</v>
      </c>
    </row>
    <row r="25" spans="2:13">
      <c r="B25" s="87">
        <v>17</v>
      </c>
      <c r="C25" s="134"/>
      <c r="D25" s="134"/>
      <c r="E25" s="131"/>
      <c r="F25" s="131"/>
      <c r="G25" s="131"/>
      <c r="H25" s="131"/>
      <c r="I25" s="126"/>
      <c r="J25" s="132"/>
      <c r="K25" s="132"/>
      <c r="L25" s="133">
        <f t="shared" si="0"/>
        <v>0</v>
      </c>
      <c r="M25" s="133">
        <f t="shared" si="1"/>
        <v>0</v>
      </c>
    </row>
    <row r="26" spans="2:13">
      <c r="B26" s="87">
        <v>18</v>
      </c>
      <c r="C26" s="134"/>
      <c r="D26" s="134"/>
      <c r="E26" s="131"/>
      <c r="F26" s="131"/>
      <c r="G26" s="131"/>
      <c r="H26" s="131"/>
      <c r="I26" s="126"/>
      <c r="J26" s="132"/>
      <c r="K26" s="132"/>
      <c r="L26" s="133">
        <f t="shared" si="0"/>
        <v>0</v>
      </c>
      <c r="M26" s="133">
        <f t="shared" si="1"/>
        <v>0</v>
      </c>
    </row>
    <row r="27" spans="2:13">
      <c r="B27" s="87">
        <v>19</v>
      </c>
      <c r="C27" s="134"/>
      <c r="D27" s="134"/>
      <c r="E27" s="131"/>
      <c r="F27" s="131"/>
      <c r="G27" s="131"/>
      <c r="H27" s="131"/>
      <c r="I27" s="126"/>
      <c r="J27" s="132"/>
      <c r="K27" s="132"/>
      <c r="L27" s="133">
        <f t="shared" si="0"/>
        <v>0</v>
      </c>
      <c r="M27" s="133">
        <f t="shared" si="1"/>
        <v>0</v>
      </c>
    </row>
    <row r="28" spans="2:13">
      <c r="B28" s="87">
        <v>20</v>
      </c>
      <c r="C28" s="134"/>
      <c r="D28" s="134"/>
      <c r="E28" s="131"/>
      <c r="F28" s="131"/>
      <c r="G28" s="131"/>
      <c r="H28" s="131"/>
      <c r="I28" s="126"/>
      <c r="J28" s="132"/>
      <c r="K28" s="132"/>
      <c r="L28" s="133">
        <f t="shared" si="0"/>
        <v>0</v>
      </c>
      <c r="M28" s="133">
        <f t="shared" si="1"/>
        <v>0</v>
      </c>
    </row>
    <row r="29" spans="2:13">
      <c r="B29" s="87">
        <v>21</v>
      </c>
      <c r="C29" s="134"/>
      <c r="D29" s="134"/>
      <c r="E29" s="131"/>
      <c r="F29" s="131"/>
      <c r="G29" s="131"/>
      <c r="H29" s="131"/>
      <c r="I29" s="126"/>
      <c r="J29" s="132"/>
      <c r="K29" s="132"/>
      <c r="L29" s="133">
        <f t="shared" si="0"/>
        <v>0</v>
      </c>
      <c r="M29" s="133">
        <f t="shared" si="1"/>
        <v>0</v>
      </c>
    </row>
    <row r="30" spans="2:13">
      <c r="B30" s="560" t="s">
        <v>111</v>
      </c>
      <c r="C30" s="530"/>
      <c r="D30" s="530"/>
      <c r="E30" s="530"/>
      <c r="F30" s="123"/>
      <c r="G30" s="123"/>
      <c r="H30" s="123"/>
      <c r="I30" s="126">
        <f t="shared" ref="I30:L30" si="2">SUM(I9:I29)</f>
        <v>0</v>
      </c>
      <c r="J30" s="126">
        <f t="shared" si="2"/>
        <v>0</v>
      </c>
      <c r="K30" s="126">
        <f t="shared" si="2"/>
        <v>0</v>
      </c>
      <c r="L30" s="126">
        <f t="shared" si="2"/>
        <v>0</v>
      </c>
      <c r="M30" s="126">
        <f>SUM(M9:M29)</f>
        <v>0</v>
      </c>
    </row>
  </sheetData>
  <mergeCells count="18">
    <mergeCell ref="B30:E30"/>
    <mergeCell ref="F7:F8"/>
    <mergeCell ref="G7:G8"/>
    <mergeCell ref="H7:H8"/>
    <mergeCell ref="I7:I8"/>
    <mergeCell ref="J4:M4"/>
    <mergeCell ref="J5:K5"/>
    <mergeCell ref="L5:L6"/>
    <mergeCell ref="M5:M8"/>
    <mergeCell ref="B6:I6"/>
    <mergeCell ref="J6:K6"/>
    <mergeCell ref="B7:B8"/>
    <mergeCell ref="C7:C8"/>
    <mergeCell ref="D7:D8"/>
    <mergeCell ref="E7:E8"/>
    <mergeCell ref="L7:L8"/>
    <mergeCell ref="J7:J8"/>
    <mergeCell ref="K7:K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D7F883499D9B4BBEE8E235000A1CB6" ma:contentTypeVersion="17" ma:contentTypeDescription="Create a new document." ma:contentTypeScope="" ma:versionID="5cad30a095ee4d4d5f61aea1260210ec">
  <xsd:schema xmlns:xsd="http://www.w3.org/2001/XMLSchema" xmlns:xs="http://www.w3.org/2001/XMLSchema" xmlns:p="http://schemas.microsoft.com/office/2006/metadata/properties" xmlns:ns2="cfcc756c-62e5-4731-8674-d003afc0c5af" xmlns:ns3="26832e66-e22e-42ad-bcc0-842d5bc7a351" targetNamespace="http://schemas.microsoft.com/office/2006/metadata/properties" ma:root="true" ma:fieldsID="117928f162f2703fdc543f0f83daec1d" ns2:_="" ns3:_="">
    <xsd:import namespace="cfcc756c-62e5-4731-8674-d003afc0c5af"/>
    <xsd:import namespace="26832e66-e22e-42ad-bcc0-842d5bc7a35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cc756c-62e5-4731-8674-d003afc0c5af"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af2aeeb-473a-4994-9d1e-c19a9265fc02"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832e66-e22e-42ad-bcc0-842d5bc7a35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78577bc-6991-4bc3-a8e5-836d1e49a19b}" ma:internalName="TaxCatchAll" ma:showField="CatchAllData" ma:web="26832e66-e22e-42ad-bcc0-842d5bc7a35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fcc756c-62e5-4731-8674-d003afc0c5af">
      <Terms xmlns="http://schemas.microsoft.com/office/infopath/2007/PartnerControls"/>
    </lcf76f155ced4ddcb4097134ff3c332f>
    <TaxCatchAll xmlns="26832e66-e22e-42ad-bcc0-842d5bc7a35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69ABEC-8B08-46FA-B98A-63E5B2021C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cc756c-62e5-4731-8674-d003afc0c5af"/>
    <ds:schemaRef ds:uri="26832e66-e22e-42ad-bcc0-842d5bc7a3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82B5E5-14F7-4EF3-886C-2CD079EE14D0}">
  <ds:schemaRefs>
    <ds:schemaRef ds:uri="http://schemas.microsoft.com/office/2006/metadata/properties"/>
    <ds:schemaRef ds:uri="http://schemas.microsoft.com/office/infopath/2007/PartnerControls"/>
    <ds:schemaRef ds:uri="cfcc756c-62e5-4731-8674-d003afc0c5af"/>
    <ds:schemaRef ds:uri="26832e66-e22e-42ad-bcc0-842d5bc7a351"/>
  </ds:schemaRefs>
</ds:datastoreItem>
</file>

<file path=customXml/itemProps3.xml><?xml version="1.0" encoding="utf-8"?>
<ds:datastoreItem xmlns:ds="http://schemas.openxmlformats.org/officeDocument/2006/customXml" ds:itemID="{5C20A1FD-6794-4C2A-B693-7B16866008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7</vt:i4>
      </vt:variant>
    </vt:vector>
  </HeadingPairs>
  <TitlesOfParts>
    <vt:vector size="21" baseType="lpstr">
      <vt:lpstr>1.Form Identificación</vt:lpstr>
      <vt:lpstr>2.Propuesta</vt:lpstr>
      <vt:lpstr>Parámetros</vt:lpstr>
      <vt:lpstr>3.Matriz Gestión Cronograma</vt:lpstr>
      <vt:lpstr>4.Presupuesto</vt:lpstr>
      <vt:lpstr>4.1 Talento Humano</vt:lpstr>
      <vt:lpstr>4.2 Consultorías</vt:lpstr>
      <vt:lpstr>4.3 Obras menores</vt:lpstr>
      <vt:lpstr>4.4 Materiales insumos documen </vt:lpstr>
      <vt:lpstr>4.5 Servicios contratados</vt:lpstr>
      <vt:lpstr>4.6 Viajes</vt:lpstr>
      <vt:lpstr>4.7 Equipos</vt:lpstr>
      <vt:lpstr>4.8 Costos indirectos</vt:lpstr>
      <vt:lpstr>4.9 Otros</vt:lpstr>
      <vt:lpstr>_1.1</vt:lpstr>
      <vt:lpstr>_1.1.1</vt:lpstr>
      <vt:lpstr>_1.1.2</vt:lpstr>
      <vt:lpstr>_2.1.1</vt:lpstr>
      <vt:lpstr>_2.1.2</vt:lpstr>
      <vt:lpstr>_2.2.1</vt:lpstr>
      <vt:lpstr>_2.2.2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Jaramillo, Juan</cp:lastModifiedBy>
  <cp:revision/>
  <dcterms:created xsi:type="dcterms:W3CDTF">2015-08-19T13:55:45Z</dcterms:created>
  <dcterms:modified xsi:type="dcterms:W3CDTF">2025-01-10T17:08:10Z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0x010100CCD7F883499D9B4BBEE8E235000A1CB6</vt:lpwstr>
  </property>
  <property fmtid="{D5CDD505-2E9C-101B-9397-08002B2CF9AE}" pid="3" name="MediaServiceImageTags">
    <vt:lpwstr/>
  </property>
</Properties>
</file>